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USER\WRK_GRP\T-Rev\CMP\MPUC Challenge\2022 Filing\"/>
    </mc:Choice>
  </mc:AlternateContent>
  <xr:revisionPtr revIDLastSave="0" documentId="13_ncr:1_{FCDD4A1D-63C0-4981-A810-D5B1F78A6094}" xr6:coauthVersionLast="47" xr6:coauthVersionMax="47" xr10:uidLastSave="{00000000-0000-0000-0000-000000000000}"/>
  <bookViews>
    <workbookView xWindow="-55125" yWindow="765" windowWidth="9600" windowHeight="4905" xr2:uid="{0F0C32EC-D099-4545-BC12-3AADA458A074}"/>
  </bookViews>
  <sheets>
    <sheet name="MPUC-CMP-1-19 Att 1 page 1" sheetId="1" r:id="rId1"/>
    <sheet name="MPUC-CMP-1-19 Att 1 page 2" sheetId="2" r:id="rId2"/>
  </sheets>
  <definedNames>
    <definedName name="_xlnm._FilterDatabase" localSheetId="1" hidden="1">'MPUC-CMP-1-19 Att 1 page 2'!$B$7:$G$101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3" i="2" l="1"/>
  <c r="G15" i="1"/>
  <c r="G104" i="2" l="1"/>
  <c r="H15" i="1" l="1"/>
  <c r="H103" i="2"/>
  <c r="I15" i="1"/>
  <c r="I103" i="2"/>
  <c r="I104" i="2" l="1"/>
  <c r="H104" i="2"/>
</calcChain>
</file>

<file path=xl/sharedStrings.xml><?xml version="1.0" encoding="utf-8"?>
<sst xmlns="http://schemas.openxmlformats.org/spreadsheetml/2006/main" count="437" uniqueCount="128">
  <si>
    <t>Electric Distribution</t>
  </si>
  <si>
    <t>Electric Transmission</t>
  </si>
  <si>
    <t>ORDER</t>
  </si>
  <si>
    <t>ORDER DESCRIPTION</t>
  </si>
  <si>
    <t>GL ACCOUNT</t>
  </si>
  <si>
    <t>GL ACCOUNT DESCRIPTION</t>
  </si>
  <si>
    <t>BA</t>
  </si>
  <si>
    <t>Total</t>
  </si>
  <si>
    <t>Elec-Pub Aff Donations / Sponsorship</t>
  </si>
  <si>
    <t>602000100</t>
  </si>
  <si>
    <t>GENERAL USE MATERIAL</t>
  </si>
  <si>
    <t>1480</t>
  </si>
  <si>
    <t>President's Office - Donations</t>
  </si>
  <si>
    <t>627000300</t>
  </si>
  <si>
    <t>DONATIONS</t>
  </si>
  <si>
    <t>CMP Donations to AGR Foundation</t>
  </si>
  <si>
    <t>CMP Donations to AGR Foundation Non-Op</t>
  </si>
  <si>
    <t>627000330</t>
  </si>
  <si>
    <t>ADVERTISING SPONSOR.</t>
  </si>
  <si>
    <t>627000340</t>
  </si>
  <si>
    <t>MED.&amp;MK.CAMPAINGS</t>
  </si>
  <si>
    <t>Grand Total</t>
  </si>
  <si>
    <t>REPORTED FERC FORM 1 Page 117 FERC 4261</t>
  </si>
  <si>
    <t>VENDOR</t>
  </si>
  <si>
    <t>VENDOR NAME</t>
  </si>
  <si>
    <t>9800008089</t>
  </si>
  <si>
    <t>AGR FOUNDATION</t>
  </si>
  <si>
    <t>9800009186</t>
  </si>
  <si>
    <t xml:space="preserve">AGR FOUNDATION </t>
  </si>
  <si>
    <t>9400103395</t>
  </si>
  <si>
    <t>UNITED WAY OF KENNEBEC VALLEY</t>
  </si>
  <si>
    <t>MAINE DEVELOPMENT FOUNDATION</t>
  </si>
  <si>
    <t>SENATOR GEORGE J MITCHELL</t>
  </si>
  <si>
    <t>FRANKLIN COUNTY CHAMBER OF COMMERCE</t>
  </si>
  <si>
    <t>TOWN OF BOWDOINHAM</t>
  </si>
  <si>
    <t>UNIVERSITY OF MAINE SYSTEM</t>
  </si>
  <si>
    <t>OXFORD HILLS SCHOOL DISTRICT MSAD17</t>
  </si>
  <si>
    <t>TREASURER STATE OF MAINE BUREAU OF PARKS &amp; LANDS</t>
  </si>
  <si>
    <t>MAINE MARITIME MUSEUM</t>
  </si>
  <si>
    <t>AUGUSTA DOWNTOWN ALLIANCE</t>
  </si>
  <si>
    <t>CENTRAL MAINE AREA AGENCY ON AGING</t>
  </si>
  <si>
    <t>Ken Historical</t>
  </si>
  <si>
    <t>FULL PLATES FULL POTENTIAL</t>
  </si>
  <si>
    <t>YWCA CENTRAL MAINE</t>
  </si>
  <si>
    <t>MAINEHEALTH MAINE CHILDREN'S CANCER PROGRAM</t>
  </si>
  <si>
    <t>WINTERKIDS EDUCATION FOUNDATION</t>
  </si>
  <si>
    <t>MAINE TREE FOUNDATION</t>
  </si>
  <si>
    <t>AMYOTROPHIC LATERAL SCLEROSIS</t>
  </si>
  <si>
    <t>AMERICAN LUNG ASSOCIATION</t>
  </si>
  <si>
    <t>FRIENDS OF WILSON LAKE</t>
  </si>
  <si>
    <t>REGIONAL SCHOOL UNIT 22</t>
  </si>
  <si>
    <t>MSAD #6</t>
  </si>
  <si>
    <t>ROCKLAND ROTARY CLUB CHARITABLE</t>
  </si>
  <si>
    <t>PASSION FOR LIFE</t>
  </si>
  <si>
    <t>ST JUDE CHILDRENS RESEARCH HOSPITAL</t>
  </si>
  <si>
    <t>9400006306</t>
  </si>
  <si>
    <t>ATLANTIC COAST RADIO LLC</t>
  </si>
  <si>
    <t>SANFORD/SPRINGVALE CHAMBER</t>
  </si>
  <si>
    <t>BIDDEFORD-SACO CHAMBER OF</t>
  </si>
  <si>
    <t>ENVIRONMENTAL &amp; ENERGY TECHNOLOGY</t>
  </si>
  <si>
    <t>MAINE GENERAL HEALTH</t>
  </si>
  <si>
    <t>Make a Wish Foundation</t>
  </si>
  <si>
    <t>WABAN PROJECTS INC</t>
  </si>
  <si>
    <t>THE CENTER FOR GRIEVING CHILDREN</t>
  </si>
  <si>
    <t>PALAVER STRINGS</t>
  </si>
  <si>
    <t>MAINE BLUE COLLAR SCHOLARSHIP</t>
  </si>
  <si>
    <t>TRAVIS MILLS FOUNDATION</t>
  </si>
  <si>
    <t>Starks</t>
  </si>
  <si>
    <t>FOOD AND MEDICINE JOBS WITH JUSTICE</t>
  </si>
  <si>
    <t>MERCY HOSPITAL FOUNDATION</t>
  </si>
  <si>
    <t>MAINE VETERANS PROJECT</t>
  </si>
  <si>
    <t>BOOTS2ROOTS</t>
  </si>
  <si>
    <t>THE LIFEFLIGHT FOUNDATION</t>
  </si>
  <si>
    <t>NORTH YARMOUTH HISTORIAL SOCIETY</t>
  </si>
  <si>
    <t>MAINEGENERAL HEALTH</t>
  </si>
  <si>
    <t>AMERICAN LEGION</t>
  </si>
  <si>
    <t>UNITED STATES POLICE CANINE ASSOCIA</t>
  </si>
  <si>
    <t>CLINTON PARKS AND RECREATION ASSOCI</t>
  </si>
  <si>
    <t>CENTER FOR WILDLIFE STUDIES</t>
  </si>
  <si>
    <t>MISSION WORKING DOGS</t>
  </si>
  <si>
    <t>WATERVILLE AREA SOUP KITCHEN</t>
  </si>
  <si>
    <t>THRIVE NEW ENGLAND</t>
  </si>
  <si>
    <t>KENNEBEC VALLEY CHAMBER</t>
  </si>
  <si>
    <t>LEWISTON AUBURN METROPOLITAN</t>
  </si>
  <si>
    <t>PORTLAND MAINE BASEBALL INC</t>
  </si>
  <si>
    <t>ECONOMIC DEVELOPMENT COUNCIL</t>
  </si>
  <si>
    <t>MAINE STATE CHAMBER OF COMMERCE</t>
  </si>
  <si>
    <t>UNIVERSITY OF SOUTHERN MAINE</t>
  </si>
  <si>
    <t>NEW ENGLAND BUSINESS MEDIA LLC</t>
  </si>
  <si>
    <t>PORTLAND REGIONAL CHAMBER</t>
  </si>
  <si>
    <t>MID-MAINE CHAMBER OF</t>
  </si>
  <si>
    <t>TWIN CITY PUBLISHING INC</t>
  </si>
  <si>
    <t>AMERICAN HEART ASSOCIATION</t>
  </si>
  <si>
    <t>SPORTMAN'S ALLIANCE OF ME</t>
  </si>
  <si>
    <t>MAINE ENGINEERING PROMOTIONAL</t>
  </si>
  <si>
    <t>THE SUNRISEGUIDE LLC</t>
  </si>
  <si>
    <t>ST MARYS REGIONAL MEDICAL CENTER</t>
  </si>
  <si>
    <t>MUSKIE FUND FOR LEGAL SERVICES</t>
  </si>
  <si>
    <t>JUNIOR ACHIEVEMENT OF MAINE INC</t>
  </si>
  <si>
    <t>OLYMPIA SNOWE WOMEN'S LEADERSHIP</t>
  </si>
  <si>
    <t>EASTERN TRAIL ALLIANCE</t>
  </si>
  <si>
    <t>MTM ACQUISITON INC</t>
  </si>
  <si>
    <t>DEMPSEY CENTERS FOR QUALITY CANCER</t>
  </si>
  <si>
    <t>MAINE CANCER FOUNDATION</t>
  </si>
  <si>
    <t>BOYS &amp; GIRLS CLUB OF KENNEBEC VALLE</t>
  </si>
  <si>
    <t>LIVE WORK MAINE INC</t>
  </si>
  <si>
    <t>ALFOND YOUTH AND COMMUNITY CENTER</t>
  </si>
  <si>
    <t>RANGELEY REGION HEALTH AND WELLNESS</t>
  </si>
  <si>
    <t>JOHNSON HALL INC</t>
  </si>
  <si>
    <t>SPURWINK SERVICES INC</t>
  </si>
  <si>
    <t>MAINE SPORTS HALL OF FAME</t>
  </si>
  <si>
    <t>MAINE FIRE CHIEF'S ASSOCIATION INC</t>
  </si>
  <si>
    <t>MAINE DISCOVERY MUSEUM</t>
  </si>
  <si>
    <t>ASSOCIATION OF COMPUTER TECHNOLOGY EDUCATORS OF ME</t>
  </si>
  <si>
    <t>MATTHEW BEACH</t>
  </si>
  <si>
    <t>EDUCATE MAINE</t>
  </si>
  <si>
    <t>LA KERMESSE FRANCO AMERICAINE DE</t>
  </si>
  <si>
    <t>RIVER VALLEY CHAMBER OF COMMERCE</t>
  </si>
  <si>
    <t>BY VENDOR</t>
  </si>
  <si>
    <t>REPORTED FERC FORM 1 Page 117  FERC 4261</t>
  </si>
  <si>
    <t>Line #</t>
  </si>
  <si>
    <t>Central Maine Power Company (CMP)</t>
  </si>
  <si>
    <t>2023 ISO New England Inc. Transmission, Markets and Services Tariff</t>
  </si>
  <si>
    <t>Docket No. ER20-2054</t>
  </si>
  <si>
    <t>Maine Public Utilities Commission (MPUC)</t>
  </si>
  <si>
    <t>MPUC-CMP-1-19 Attachment 1 Page 1 of 2</t>
  </si>
  <si>
    <t>MPUC-CMP-1-19 Attachment 1 Page 2 of 2</t>
  </si>
  <si>
    <t>Allocated to transmission and distribution based on the wage factor, but not included in the transmission formula rate.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</si>
</sst>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6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4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1" applyAlignment="1">
      <alignment vertical="top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0" xfId="1" applyFont="1" applyAlignment="1">
      <alignment vertical="top"/>
    </xf>
    <xf numFmtId="43" fontId="3" fillId="0" borderId="0" xfId="2" applyFont="1" applyAlignment="1">
      <alignment vertical="top"/>
    </xf>
    <xf numFmtId="43" fontId="3" fillId="0" borderId="0" xfId="2" applyFont="1" applyFill="1" applyAlignment="1">
      <alignment vertical="top"/>
    </xf>
    <xf numFmtId="0" fontId="2" fillId="0" borderId="0" xfId="1" applyFont="1" applyAlignment="1">
      <alignment vertical="top"/>
    </xf>
    <xf numFmtId="43" fontId="3" fillId="0" borderId="0" xfId="1" applyNumberFormat="1" applyFont="1" applyAlignment="1">
      <alignment vertical="top"/>
    </xf>
    <xf numFmtId="164" fontId="3" fillId="0" borderId="0" xfId="2" applyNumberFormat="1" applyFont="1" applyAlignment="1">
      <alignment vertical="top"/>
    </xf>
    <xf numFmtId="0" fontId="1" fillId="0" borderId="0" xfId="3" applyAlignment="1">
      <alignment vertical="top"/>
    </xf>
    <xf numFmtId="0" fontId="2" fillId="0" borderId="1" xfId="3" applyFont="1" applyBorder="1" applyAlignment="1">
      <alignment horizontal="center" vertical="center"/>
    </xf>
    <xf numFmtId="43" fontId="2" fillId="0" borderId="1" xfId="2" applyFont="1" applyBorder="1" applyAlignment="1">
      <alignment horizontal="center" vertical="center"/>
    </xf>
    <xf numFmtId="0" fontId="3" fillId="0" borderId="0" xfId="3" applyFont="1" applyAlignment="1">
      <alignment vertical="top"/>
    </xf>
    <xf numFmtId="0" fontId="3" fillId="0" borderId="0" xfId="3" applyFont="1" applyAlignment="1">
      <alignment horizontal="right"/>
    </xf>
    <xf numFmtId="0" fontId="2" fillId="0" borderId="0" xfId="3" applyFont="1" applyAlignment="1">
      <alignment horizontal="right"/>
    </xf>
    <xf numFmtId="43" fontId="2" fillId="0" borderId="2" xfId="2" applyFont="1" applyBorder="1" applyAlignment="1">
      <alignment vertical="top"/>
    </xf>
    <xf numFmtId="43" fontId="0" fillId="0" borderId="0" xfId="2" applyFont="1" applyAlignment="1">
      <alignment vertical="top"/>
    </xf>
    <xf numFmtId="0" fontId="5" fillId="0" borderId="0" xfId="0" applyFont="1" applyAlignment="1">
      <alignment horizontal="center" vertical="center"/>
    </xf>
    <xf numFmtId="166" fontId="2" fillId="0" borderId="3" xfId="4" applyNumberFormat="1" applyFont="1" applyBorder="1" applyAlignment="1">
      <alignment vertical="top"/>
    </xf>
    <xf numFmtId="44" fontId="3" fillId="0" borderId="0" xfId="4" applyFont="1" applyAlignment="1">
      <alignment vertical="top"/>
    </xf>
  </cellXfs>
  <cellStyles count="5">
    <cellStyle name="Comma 2" xfId="2" xr:uid="{0BC24664-0248-40A7-AF81-F691A354B5F0}"/>
    <cellStyle name="Currency" xfId="4" builtinId="4"/>
    <cellStyle name="Normal" xfId="0" builtinId="0"/>
    <cellStyle name="Normal 2" xfId="1" xr:uid="{00586D4E-97D2-4C48-BD02-D437F0461561}"/>
    <cellStyle name="Normal 3" xfId="3" xr:uid="{5EDE371C-B1A8-46B8-96F0-80C299F79A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3A108-7BE7-4D41-9DC6-9423E52E3E68}">
  <sheetPr>
    <pageSetUpPr fitToPage="1"/>
  </sheetPr>
  <dimension ref="A1:I24"/>
  <sheetViews>
    <sheetView tabSelected="1" workbookViewId="0">
      <selection activeCell="C17" sqref="C17"/>
    </sheetView>
  </sheetViews>
  <sheetFormatPr defaultColWidth="8.7265625" defaultRowHeight="12.5" x14ac:dyDescent="0.35"/>
  <cols>
    <col min="1" max="1" width="8.7265625" style="1"/>
    <col min="2" max="2" width="17.1796875" style="1" customWidth="1"/>
    <col min="3" max="3" width="35.1796875" style="1" customWidth="1"/>
    <col min="4" max="4" width="16.1796875" style="1" customWidth="1"/>
    <col min="5" max="5" width="23.1796875" style="1" customWidth="1"/>
    <col min="6" max="6" width="7.1796875" style="1" bestFit="1" customWidth="1"/>
    <col min="7" max="7" width="14.453125" style="1" customWidth="1"/>
    <col min="8" max="8" width="13.54296875" style="1" customWidth="1"/>
    <col min="9" max="9" width="12.7265625" style="1" bestFit="1" customWidth="1"/>
    <col min="10" max="10" width="8.7265625" style="1"/>
    <col min="11" max="11" width="11.1796875" style="1" bestFit="1" customWidth="1"/>
    <col min="12" max="16384" width="8.7265625" style="1"/>
  </cols>
  <sheetData>
    <row r="1" spans="1:9" ht="15.5" x14ac:dyDescent="0.35">
      <c r="B1" s="19" t="s">
        <v>121</v>
      </c>
      <c r="C1" s="19"/>
      <c r="D1" s="19"/>
      <c r="E1" s="19"/>
      <c r="F1" s="19"/>
      <c r="G1" s="19"/>
      <c r="H1" s="19"/>
      <c r="I1" s="19"/>
    </row>
    <row r="2" spans="1:9" ht="15.5" x14ac:dyDescent="0.35">
      <c r="B2" s="19" t="s">
        <v>122</v>
      </c>
      <c r="C2" s="19"/>
      <c r="D2" s="19"/>
      <c r="E2" s="19"/>
      <c r="F2" s="19"/>
      <c r="G2" s="19"/>
      <c r="H2" s="19"/>
      <c r="I2" s="19"/>
    </row>
    <row r="3" spans="1:9" ht="15.5" x14ac:dyDescent="0.35">
      <c r="B3" s="19" t="s">
        <v>123</v>
      </c>
      <c r="C3" s="19"/>
      <c r="D3" s="19"/>
      <c r="E3" s="19"/>
      <c r="F3" s="19"/>
      <c r="G3" s="19"/>
      <c r="H3" s="19"/>
      <c r="I3" s="19"/>
    </row>
    <row r="4" spans="1:9" ht="15.5" x14ac:dyDescent="0.35">
      <c r="B4" s="19" t="s">
        <v>124</v>
      </c>
      <c r="C4" s="19"/>
      <c r="D4" s="19"/>
      <c r="E4" s="19"/>
      <c r="F4" s="19"/>
      <c r="G4" s="19"/>
      <c r="H4" s="19"/>
      <c r="I4" s="19"/>
    </row>
    <row r="5" spans="1:9" ht="15.5" x14ac:dyDescent="0.35">
      <c r="B5" s="19" t="s">
        <v>125</v>
      </c>
      <c r="C5" s="19"/>
      <c r="D5" s="19"/>
      <c r="E5" s="19"/>
      <c r="F5" s="19"/>
      <c r="G5" s="19"/>
      <c r="H5" s="19"/>
      <c r="I5" s="19"/>
    </row>
    <row r="6" spans="1:9" ht="26" x14ac:dyDescent="0.35">
      <c r="D6" s="2"/>
      <c r="E6" s="2"/>
      <c r="F6" s="2"/>
      <c r="G6" s="2"/>
      <c r="H6" s="3" t="s">
        <v>0</v>
      </c>
      <c r="I6" s="3" t="s">
        <v>1</v>
      </c>
    </row>
    <row r="7" spans="1:9" ht="13" x14ac:dyDescent="0.35">
      <c r="A7" s="4" t="s">
        <v>120</v>
      </c>
      <c r="B7" s="4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4" t="s">
        <v>7</v>
      </c>
      <c r="H7" s="4">
        <v>1310</v>
      </c>
      <c r="I7" s="4">
        <v>1320</v>
      </c>
    </row>
    <row r="8" spans="1:9" ht="13" x14ac:dyDescent="0.35">
      <c r="A8" s="5">
        <v>1</v>
      </c>
      <c r="B8" s="5">
        <v>9400103395</v>
      </c>
      <c r="C8" s="5" t="s">
        <v>8</v>
      </c>
      <c r="D8" s="5" t="s">
        <v>9</v>
      </c>
      <c r="E8" s="5" t="s">
        <v>10</v>
      </c>
      <c r="F8" s="5" t="s">
        <v>11</v>
      </c>
      <c r="G8" s="21">
        <v>2923.66</v>
      </c>
      <c r="H8" s="21">
        <v>2215.2571643295123</v>
      </c>
      <c r="I8" s="21">
        <v>708.40283567048721</v>
      </c>
    </row>
    <row r="9" spans="1:9" ht="13" x14ac:dyDescent="0.35">
      <c r="A9" s="5">
        <v>2</v>
      </c>
      <c r="B9" s="5">
        <v>9400006306</v>
      </c>
      <c r="C9" s="5" t="s">
        <v>12</v>
      </c>
      <c r="D9" s="5" t="s">
        <v>13</v>
      </c>
      <c r="E9" s="5" t="s">
        <v>14</v>
      </c>
      <c r="F9" s="5" t="s">
        <v>11</v>
      </c>
      <c r="G9" s="7">
        <v>295850</v>
      </c>
      <c r="H9" s="7">
        <v>224165.54321189408</v>
      </c>
      <c r="I9" s="7">
        <v>71684.456788105876</v>
      </c>
    </row>
    <row r="10" spans="1:9" ht="13" x14ac:dyDescent="0.35">
      <c r="A10" s="5">
        <v>3</v>
      </c>
      <c r="B10" s="5">
        <v>9400103395</v>
      </c>
      <c r="C10" s="5" t="s">
        <v>8</v>
      </c>
      <c r="D10" s="5" t="s">
        <v>13</v>
      </c>
      <c r="E10" s="5" t="s">
        <v>14</v>
      </c>
      <c r="F10" s="5" t="s">
        <v>11</v>
      </c>
      <c r="G10" s="6">
        <v>103712</v>
      </c>
      <c r="H10" s="6">
        <v>78582.581773168698</v>
      </c>
      <c r="I10" s="6">
        <v>25129.418226831291</v>
      </c>
    </row>
    <row r="11" spans="1:9" ht="13" x14ac:dyDescent="0.35">
      <c r="A11" s="5">
        <v>4</v>
      </c>
      <c r="B11" s="5">
        <v>9800008089</v>
      </c>
      <c r="C11" s="5" t="s">
        <v>15</v>
      </c>
      <c r="D11" s="5" t="s">
        <v>13</v>
      </c>
      <c r="E11" s="5" t="s">
        <v>14</v>
      </c>
      <c r="F11" s="5" t="s">
        <v>11</v>
      </c>
      <c r="G11" s="6">
        <v>300000</v>
      </c>
      <c r="H11" s="6">
        <v>227309.99818681166</v>
      </c>
      <c r="I11" s="6">
        <v>72690.001813188326</v>
      </c>
    </row>
    <row r="12" spans="1:9" ht="13" x14ac:dyDescent="0.35">
      <c r="A12" s="5">
        <v>5</v>
      </c>
      <c r="B12" s="5">
        <v>9800009186</v>
      </c>
      <c r="C12" s="5" t="s">
        <v>16</v>
      </c>
      <c r="D12" s="5" t="s">
        <v>13</v>
      </c>
      <c r="E12" s="5" t="s">
        <v>14</v>
      </c>
      <c r="F12" s="5" t="s">
        <v>11</v>
      </c>
      <c r="G12" s="6">
        <v>145648.43</v>
      </c>
      <c r="H12" s="6">
        <v>110357.81453070654</v>
      </c>
      <c r="I12" s="6">
        <v>35290.615469293436</v>
      </c>
    </row>
    <row r="13" spans="1:9" ht="13" x14ac:dyDescent="0.35">
      <c r="A13" s="5">
        <v>6</v>
      </c>
      <c r="B13" s="5">
        <v>9400103395</v>
      </c>
      <c r="C13" s="5" t="s">
        <v>8</v>
      </c>
      <c r="D13" s="5" t="s">
        <v>17</v>
      </c>
      <c r="E13" s="5" t="s">
        <v>18</v>
      </c>
      <c r="F13" s="5" t="s">
        <v>11</v>
      </c>
      <c r="G13" s="6">
        <v>207148</v>
      </c>
      <c r="H13" s="6">
        <v>156956.03834800553</v>
      </c>
      <c r="I13" s="6">
        <v>50191.961651994447</v>
      </c>
    </row>
    <row r="14" spans="1:9" ht="13" x14ac:dyDescent="0.35">
      <c r="A14" s="5">
        <v>7</v>
      </c>
      <c r="B14" s="5">
        <v>9400103395</v>
      </c>
      <c r="C14" s="5" t="s">
        <v>8</v>
      </c>
      <c r="D14" s="5" t="s">
        <v>19</v>
      </c>
      <c r="E14" s="5" t="s">
        <v>20</v>
      </c>
      <c r="F14" s="5" t="s">
        <v>11</v>
      </c>
      <c r="G14" s="6">
        <v>500</v>
      </c>
      <c r="H14" s="6">
        <v>378.84999697801942</v>
      </c>
      <c r="I14" s="6">
        <v>121.15000302198054</v>
      </c>
    </row>
    <row r="15" spans="1:9" ht="13.5" thickBot="1" x14ac:dyDescent="0.4">
      <c r="A15" s="5">
        <v>8</v>
      </c>
      <c r="B15" s="8" t="s">
        <v>21</v>
      </c>
      <c r="C15" s="5"/>
      <c r="D15" s="8" t="s">
        <v>22</v>
      </c>
      <c r="E15" s="5"/>
      <c r="F15" s="5"/>
      <c r="G15" s="20">
        <f>SUM(G8:G14)</f>
        <v>1055782.0899999999</v>
      </c>
      <c r="H15" s="20">
        <f>SUM(H8:H14)</f>
        <v>799966.08321189403</v>
      </c>
      <c r="I15" s="20">
        <f>SUM(I8:I14)</f>
        <v>255816.00678810582</v>
      </c>
    </row>
    <row r="16" spans="1:9" ht="13.5" thickTop="1" x14ac:dyDescent="0.35">
      <c r="A16" s="5">
        <v>9</v>
      </c>
    </row>
    <row r="17" spans="1:9" ht="13" x14ac:dyDescent="0.35">
      <c r="A17" s="5">
        <v>10</v>
      </c>
      <c r="C17" s="5" t="s">
        <v>127</v>
      </c>
      <c r="G17" s="9"/>
      <c r="H17" s="6"/>
      <c r="I17" s="6"/>
    </row>
    <row r="18" spans="1:9" ht="13" x14ac:dyDescent="0.35">
      <c r="G18" s="6"/>
      <c r="H18" s="6"/>
      <c r="I18" s="6"/>
    </row>
    <row r="20" spans="1:9" ht="13" x14ac:dyDescent="0.35">
      <c r="D20" s="5"/>
      <c r="E20" s="5"/>
      <c r="F20" s="5"/>
    </row>
    <row r="21" spans="1:9" ht="13" x14ac:dyDescent="0.35">
      <c r="D21" s="5"/>
      <c r="E21" s="6"/>
      <c r="F21" s="10"/>
    </row>
    <row r="22" spans="1:9" ht="13" x14ac:dyDescent="0.35">
      <c r="D22" s="5"/>
      <c r="E22" s="6"/>
      <c r="F22" s="10"/>
    </row>
    <row r="23" spans="1:9" ht="13" x14ac:dyDescent="0.35">
      <c r="D23" s="5"/>
      <c r="E23" s="6"/>
      <c r="F23" s="10"/>
    </row>
    <row r="24" spans="1:9" ht="13" x14ac:dyDescent="0.35">
      <c r="D24" s="5"/>
      <c r="E24" s="5"/>
      <c r="F24" s="5"/>
    </row>
  </sheetData>
  <mergeCells count="5">
    <mergeCell ref="B5:I5"/>
    <mergeCell ref="B1:I1"/>
    <mergeCell ref="B2:I2"/>
    <mergeCell ref="B3:I3"/>
    <mergeCell ref="B4:I4"/>
  </mergeCells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2BEBD-AB80-4CF7-BB8F-34CA712C59A0}">
  <sheetPr>
    <pageSetUpPr fitToPage="1"/>
  </sheetPr>
  <dimension ref="A1:J104"/>
  <sheetViews>
    <sheetView workbookViewId="0">
      <pane xSplit="3" ySplit="7" topLeftCell="D8" activePane="bottomRight" state="frozen"/>
      <selection activeCell="A44" sqref="A44:A46"/>
      <selection pane="topRight" activeCell="A44" sqref="A44:A46"/>
      <selection pane="bottomLeft" activeCell="A44" sqref="A44:A46"/>
      <selection pane="bottomRight" activeCell="B12" sqref="B12"/>
    </sheetView>
  </sheetViews>
  <sheetFormatPr defaultColWidth="8.7265625" defaultRowHeight="14.5" x14ac:dyDescent="0.35"/>
  <cols>
    <col min="1" max="1" width="8.7265625" style="11"/>
    <col min="2" max="2" width="37.26953125" style="11" customWidth="1"/>
    <col min="3" max="3" width="11.81640625" style="11" customWidth="1"/>
    <col min="4" max="4" width="12.453125" style="11" customWidth="1"/>
    <col min="5" max="5" width="44.54296875" style="11" customWidth="1"/>
    <col min="6" max="6" width="11.1796875" style="18" customWidth="1"/>
    <col min="7" max="7" width="12.7265625" style="18" bestFit="1" customWidth="1"/>
    <col min="8" max="9" width="12.7265625" style="18" customWidth="1"/>
    <col min="10" max="10" width="13.1796875" style="11" customWidth="1"/>
    <col min="11" max="16384" width="8.7265625" style="11"/>
  </cols>
  <sheetData>
    <row r="1" spans="1:9" ht="15.5" customHeight="1" x14ac:dyDescent="0.35">
      <c r="B1" s="19" t="s">
        <v>121</v>
      </c>
      <c r="C1" s="19"/>
      <c r="D1" s="19"/>
      <c r="E1" s="19"/>
      <c r="F1" s="19"/>
      <c r="G1" s="19"/>
      <c r="H1" s="19"/>
      <c r="I1" s="19"/>
    </row>
    <row r="2" spans="1:9" ht="15.5" x14ac:dyDescent="0.35">
      <c r="B2" s="19" t="s">
        <v>122</v>
      </c>
      <c r="C2" s="19"/>
      <c r="D2" s="19"/>
      <c r="E2" s="19"/>
      <c r="F2" s="19"/>
      <c r="G2" s="19"/>
      <c r="H2" s="19"/>
      <c r="I2" s="19"/>
    </row>
    <row r="3" spans="1:9" ht="15.5" x14ac:dyDescent="0.35">
      <c r="B3" s="19" t="s">
        <v>123</v>
      </c>
      <c r="C3" s="19"/>
      <c r="D3" s="19"/>
      <c r="E3" s="19"/>
      <c r="F3" s="19"/>
      <c r="G3" s="19"/>
      <c r="H3" s="19"/>
      <c r="I3" s="19"/>
    </row>
    <row r="4" spans="1:9" ht="15.5" x14ac:dyDescent="0.35">
      <c r="B4" s="19" t="s">
        <v>124</v>
      </c>
      <c r="C4" s="19"/>
      <c r="D4" s="19"/>
      <c r="E4" s="19"/>
      <c r="F4" s="19"/>
      <c r="G4" s="19"/>
      <c r="H4" s="19"/>
      <c r="I4" s="19"/>
    </row>
    <row r="5" spans="1:9" ht="15.5" x14ac:dyDescent="0.35">
      <c r="B5" s="19" t="s">
        <v>126</v>
      </c>
      <c r="C5" s="19"/>
      <c r="D5" s="19"/>
      <c r="E5" s="19"/>
      <c r="F5" s="19"/>
      <c r="G5" s="19"/>
      <c r="H5" s="19"/>
      <c r="I5" s="19"/>
    </row>
    <row r="6" spans="1:9" ht="26" x14ac:dyDescent="0.35">
      <c r="C6" s="1"/>
      <c r="D6" s="1"/>
      <c r="E6" s="2"/>
      <c r="F6" s="2"/>
      <c r="G6" s="2"/>
      <c r="H6" s="3" t="s">
        <v>0</v>
      </c>
      <c r="I6" s="3" t="s">
        <v>1</v>
      </c>
    </row>
    <row r="7" spans="1:9" ht="13" x14ac:dyDescent="0.35">
      <c r="A7" s="12" t="s">
        <v>120</v>
      </c>
      <c r="B7" s="12" t="s">
        <v>3</v>
      </c>
      <c r="C7" s="12" t="s">
        <v>2</v>
      </c>
      <c r="D7" s="12" t="s">
        <v>23</v>
      </c>
      <c r="E7" s="12" t="s">
        <v>24</v>
      </c>
      <c r="F7" s="12" t="s">
        <v>6</v>
      </c>
      <c r="G7" s="13" t="s">
        <v>7</v>
      </c>
      <c r="H7" s="12">
        <v>1310</v>
      </c>
      <c r="I7" s="12">
        <v>1320</v>
      </c>
    </row>
    <row r="8" spans="1:9" ht="13" x14ac:dyDescent="0.35">
      <c r="A8" s="5">
        <v>1</v>
      </c>
      <c r="B8" s="5" t="s">
        <v>15</v>
      </c>
      <c r="C8" s="5" t="s">
        <v>25</v>
      </c>
      <c r="D8" s="14"/>
      <c r="E8" s="14" t="s">
        <v>26</v>
      </c>
      <c r="F8" s="14" t="s">
        <v>11</v>
      </c>
      <c r="G8" s="6">
        <v>300000</v>
      </c>
      <c r="H8" s="6">
        <v>227309.99818681166</v>
      </c>
      <c r="I8" s="6">
        <v>72690.001813188326</v>
      </c>
    </row>
    <row r="9" spans="1:9" ht="13" x14ac:dyDescent="0.35">
      <c r="A9" s="5">
        <v>2</v>
      </c>
      <c r="B9" s="5" t="s">
        <v>16</v>
      </c>
      <c r="C9" s="5" t="s">
        <v>27</v>
      </c>
      <c r="D9" s="14"/>
      <c r="E9" s="14" t="s">
        <v>28</v>
      </c>
      <c r="F9" s="14" t="s">
        <v>11</v>
      </c>
      <c r="G9" s="6">
        <v>145648.43</v>
      </c>
      <c r="H9" s="6">
        <v>110357.81453070654</v>
      </c>
      <c r="I9" s="6">
        <v>35290.615469293436</v>
      </c>
    </row>
    <row r="10" spans="1:9" ht="13" x14ac:dyDescent="0.35">
      <c r="A10" s="5">
        <v>3</v>
      </c>
      <c r="B10" s="5" t="s">
        <v>8</v>
      </c>
      <c r="C10" s="5" t="s">
        <v>29</v>
      </c>
      <c r="D10" s="14">
        <v>628033</v>
      </c>
      <c r="E10" s="14" t="s">
        <v>30</v>
      </c>
      <c r="F10" s="14" t="s">
        <v>11</v>
      </c>
      <c r="G10" s="6">
        <v>10000</v>
      </c>
      <c r="H10" s="6">
        <v>7576.9999395603882</v>
      </c>
      <c r="I10" s="6">
        <v>2423.0000604396105</v>
      </c>
    </row>
    <row r="11" spans="1:9" ht="13" x14ac:dyDescent="0.35">
      <c r="A11" s="5">
        <v>4</v>
      </c>
      <c r="B11" s="5" t="s">
        <v>8</v>
      </c>
      <c r="C11" s="5" t="s">
        <v>29</v>
      </c>
      <c r="D11" s="14">
        <v>630902</v>
      </c>
      <c r="E11" s="14" t="s">
        <v>31</v>
      </c>
      <c r="F11" s="14" t="s">
        <v>11</v>
      </c>
      <c r="G11" s="6">
        <v>5000</v>
      </c>
      <c r="H11" s="6">
        <v>3788.4999697801941</v>
      </c>
      <c r="I11" s="6">
        <v>1211.5000302198052</v>
      </c>
    </row>
    <row r="12" spans="1:9" ht="13" x14ac:dyDescent="0.35">
      <c r="A12" s="5">
        <v>5</v>
      </c>
      <c r="B12" s="5" t="s">
        <v>8</v>
      </c>
      <c r="C12" s="5" t="s">
        <v>29</v>
      </c>
      <c r="D12" s="14">
        <v>630933</v>
      </c>
      <c r="E12" s="14" t="s">
        <v>32</v>
      </c>
      <c r="F12" s="14" t="s">
        <v>11</v>
      </c>
      <c r="G12" s="6">
        <v>7500</v>
      </c>
      <c r="H12" s="6">
        <v>5682.7499546702911</v>
      </c>
      <c r="I12" s="6">
        <v>1817.250045329708</v>
      </c>
    </row>
    <row r="13" spans="1:9" ht="13" x14ac:dyDescent="0.35">
      <c r="A13" s="5">
        <v>6</v>
      </c>
      <c r="B13" s="5" t="s">
        <v>8</v>
      </c>
      <c r="C13" s="5" t="s">
        <v>29</v>
      </c>
      <c r="D13" s="14">
        <v>630995</v>
      </c>
      <c r="E13" s="14" t="s">
        <v>33</v>
      </c>
      <c r="F13" s="14" t="s">
        <v>11</v>
      </c>
      <c r="G13" s="6">
        <v>500</v>
      </c>
      <c r="H13" s="6">
        <v>378.84999697801942</v>
      </c>
      <c r="I13" s="6">
        <v>121.15000302198054</v>
      </c>
    </row>
    <row r="14" spans="1:9" ht="13" x14ac:dyDescent="0.35">
      <c r="A14" s="5">
        <v>7</v>
      </c>
      <c r="B14" s="5" t="s">
        <v>8</v>
      </c>
      <c r="C14" s="5" t="s">
        <v>29</v>
      </c>
      <c r="D14" s="14">
        <v>632950</v>
      </c>
      <c r="E14" s="14" t="s">
        <v>34</v>
      </c>
      <c r="F14" s="14" t="s">
        <v>11</v>
      </c>
      <c r="G14" s="6">
        <v>5000</v>
      </c>
      <c r="H14" s="6">
        <v>3788.4999697801941</v>
      </c>
      <c r="I14" s="6">
        <v>1211.5000302198052</v>
      </c>
    </row>
    <row r="15" spans="1:9" ht="13" x14ac:dyDescent="0.35">
      <c r="A15" s="5">
        <v>8</v>
      </c>
      <c r="B15" s="5" t="s">
        <v>8</v>
      </c>
      <c r="C15" s="5" t="s">
        <v>29</v>
      </c>
      <c r="D15" s="14">
        <v>633806</v>
      </c>
      <c r="E15" s="14" t="s">
        <v>35</v>
      </c>
      <c r="F15" s="14" t="s">
        <v>11</v>
      </c>
      <c r="G15" s="6">
        <v>500</v>
      </c>
      <c r="H15" s="6">
        <v>378.84999697801942</v>
      </c>
      <c r="I15" s="6">
        <v>121.15000302198054</v>
      </c>
    </row>
    <row r="16" spans="1:9" ht="13" x14ac:dyDescent="0.35">
      <c r="A16" s="5">
        <v>9</v>
      </c>
      <c r="B16" s="5" t="s">
        <v>8</v>
      </c>
      <c r="C16" s="5" t="s">
        <v>29</v>
      </c>
      <c r="D16" s="14">
        <v>637103</v>
      </c>
      <c r="E16" s="14" t="s">
        <v>36</v>
      </c>
      <c r="F16" s="14" t="s">
        <v>11</v>
      </c>
      <c r="G16" s="6">
        <v>500</v>
      </c>
      <c r="H16" s="6">
        <v>378.84999697801942</v>
      </c>
      <c r="I16" s="6">
        <v>121.15000302198054</v>
      </c>
    </row>
    <row r="17" spans="1:9" ht="13" x14ac:dyDescent="0.35">
      <c r="A17" s="5">
        <v>10</v>
      </c>
      <c r="B17" s="5" t="s">
        <v>8</v>
      </c>
      <c r="C17" s="5" t="s">
        <v>29</v>
      </c>
      <c r="D17" s="14">
        <v>637409</v>
      </c>
      <c r="E17" s="14" t="s">
        <v>37</v>
      </c>
      <c r="F17" s="14" t="s">
        <v>11</v>
      </c>
      <c r="G17" s="6">
        <v>232</v>
      </c>
      <c r="H17" s="6">
        <v>175.786398597801</v>
      </c>
      <c r="I17" s="6">
        <v>56.213601402198968</v>
      </c>
    </row>
    <row r="18" spans="1:9" ht="13" x14ac:dyDescent="0.35">
      <c r="A18" s="5">
        <v>11</v>
      </c>
      <c r="B18" s="5" t="s">
        <v>8</v>
      </c>
      <c r="C18" s="5" t="s">
        <v>29</v>
      </c>
      <c r="D18" s="14">
        <v>652935</v>
      </c>
      <c r="E18" s="14" t="s">
        <v>38</v>
      </c>
      <c r="F18" s="14" t="s">
        <v>11</v>
      </c>
      <c r="G18" s="6">
        <v>5000</v>
      </c>
      <c r="H18" s="6">
        <v>3788.4999697801941</v>
      </c>
      <c r="I18" s="6">
        <v>1211.5000302198052</v>
      </c>
    </row>
    <row r="19" spans="1:9" ht="13" x14ac:dyDescent="0.35">
      <c r="A19" s="5">
        <v>12</v>
      </c>
      <c r="B19" s="5" t="s">
        <v>8</v>
      </c>
      <c r="C19" s="5" t="s">
        <v>29</v>
      </c>
      <c r="D19" s="14">
        <v>652993</v>
      </c>
      <c r="E19" s="14" t="s">
        <v>39</v>
      </c>
      <c r="F19" s="14" t="s">
        <v>11</v>
      </c>
      <c r="G19" s="6">
        <v>5000</v>
      </c>
      <c r="H19" s="6">
        <v>3788.4999697801941</v>
      </c>
      <c r="I19" s="6">
        <v>1211.5000302198052</v>
      </c>
    </row>
    <row r="20" spans="1:9" ht="13" x14ac:dyDescent="0.35">
      <c r="A20" s="5">
        <v>13</v>
      </c>
      <c r="B20" s="5" t="s">
        <v>8</v>
      </c>
      <c r="C20" s="5" t="s">
        <v>29</v>
      </c>
      <c r="D20" s="14">
        <v>653197</v>
      </c>
      <c r="E20" s="14" t="s">
        <v>40</v>
      </c>
      <c r="F20" s="14" t="s">
        <v>11</v>
      </c>
      <c r="G20" s="6">
        <v>3500</v>
      </c>
      <c r="H20" s="6">
        <v>2651.9499788461358</v>
      </c>
      <c r="I20" s="6">
        <v>848.05002115386378</v>
      </c>
    </row>
    <row r="21" spans="1:9" ht="13" x14ac:dyDescent="0.35">
      <c r="A21" s="5">
        <v>14</v>
      </c>
      <c r="B21" s="5" t="s">
        <v>8</v>
      </c>
      <c r="C21" s="5" t="s">
        <v>29</v>
      </c>
      <c r="D21" s="14">
        <v>653998</v>
      </c>
      <c r="E21" s="14" t="s">
        <v>41</v>
      </c>
      <c r="F21" s="14" t="s">
        <v>11</v>
      </c>
      <c r="G21" s="6">
        <v>4725</v>
      </c>
      <c r="H21" s="6">
        <v>3580.1324714422835</v>
      </c>
      <c r="I21" s="6">
        <v>1144.867528557716</v>
      </c>
    </row>
    <row r="22" spans="1:9" ht="13" x14ac:dyDescent="0.35">
      <c r="A22" s="5">
        <v>15</v>
      </c>
      <c r="B22" s="5" t="s">
        <v>8</v>
      </c>
      <c r="C22" s="5" t="s">
        <v>29</v>
      </c>
      <c r="D22" s="14">
        <v>654791</v>
      </c>
      <c r="E22" s="14" t="s">
        <v>42</v>
      </c>
      <c r="F22" s="14" t="s">
        <v>11</v>
      </c>
      <c r="G22" s="6">
        <v>7500</v>
      </c>
      <c r="H22" s="6">
        <v>5682.7499546702911</v>
      </c>
      <c r="I22" s="6">
        <v>1817.250045329708</v>
      </c>
    </row>
    <row r="23" spans="1:9" ht="13" x14ac:dyDescent="0.35">
      <c r="A23" s="5">
        <v>16</v>
      </c>
      <c r="B23" s="5" t="s">
        <v>8</v>
      </c>
      <c r="C23" s="5" t="s">
        <v>29</v>
      </c>
      <c r="D23" s="14">
        <v>655469</v>
      </c>
      <c r="E23" s="14" t="s">
        <v>43</v>
      </c>
      <c r="F23" s="14" t="s">
        <v>11</v>
      </c>
      <c r="G23" s="6">
        <v>5000</v>
      </c>
      <c r="H23" s="6">
        <v>3788.4999697801941</v>
      </c>
      <c r="I23" s="6">
        <v>1211.5000302198052</v>
      </c>
    </row>
    <row r="24" spans="1:9" ht="13" x14ac:dyDescent="0.35">
      <c r="A24" s="5">
        <v>17</v>
      </c>
      <c r="B24" s="5" t="s">
        <v>8</v>
      </c>
      <c r="C24" s="5" t="s">
        <v>29</v>
      </c>
      <c r="D24" s="14">
        <v>656036</v>
      </c>
      <c r="E24" s="14" t="s">
        <v>44</v>
      </c>
      <c r="F24" s="14" t="s">
        <v>11</v>
      </c>
      <c r="G24" s="6">
        <v>8250</v>
      </c>
      <c r="H24" s="6">
        <v>6251.02495013732</v>
      </c>
      <c r="I24" s="6">
        <v>1998.9750498626788</v>
      </c>
    </row>
    <row r="25" spans="1:9" ht="13" x14ac:dyDescent="0.35">
      <c r="A25" s="5">
        <v>18</v>
      </c>
      <c r="B25" s="5" t="s">
        <v>8</v>
      </c>
      <c r="C25" s="5" t="s">
        <v>29</v>
      </c>
      <c r="D25" s="14">
        <v>658739</v>
      </c>
      <c r="E25" s="14" t="s">
        <v>45</v>
      </c>
      <c r="F25" s="14" t="s">
        <v>11</v>
      </c>
      <c r="G25" s="6">
        <v>15000</v>
      </c>
      <c r="H25" s="6">
        <v>11365.499909340582</v>
      </c>
      <c r="I25" s="6">
        <v>3634.5000906594159</v>
      </c>
    </row>
    <row r="26" spans="1:9" ht="13" x14ac:dyDescent="0.35">
      <c r="A26" s="5">
        <v>19</v>
      </c>
      <c r="B26" s="5" t="s">
        <v>8</v>
      </c>
      <c r="C26" s="5" t="s">
        <v>29</v>
      </c>
      <c r="D26" s="14">
        <v>659185</v>
      </c>
      <c r="E26" s="14" t="s">
        <v>46</v>
      </c>
      <c r="F26" s="14" t="s">
        <v>11</v>
      </c>
      <c r="G26" s="6">
        <v>5000</v>
      </c>
      <c r="H26" s="6">
        <v>3788.4999697801941</v>
      </c>
      <c r="I26" s="6">
        <v>1211.5000302198052</v>
      </c>
    </row>
    <row r="27" spans="1:9" ht="13" x14ac:dyDescent="0.35">
      <c r="A27" s="5">
        <v>20</v>
      </c>
      <c r="B27" s="5" t="s">
        <v>8</v>
      </c>
      <c r="C27" s="5" t="s">
        <v>29</v>
      </c>
      <c r="D27" s="14">
        <v>660274</v>
      </c>
      <c r="E27" s="14" t="s">
        <v>47</v>
      </c>
      <c r="F27" s="14" t="s">
        <v>11</v>
      </c>
      <c r="G27" s="6">
        <v>2500</v>
      </c>
      <c r="H27" s="6">
        <v>1894.249984890097</v>
      </c>
      <c r="I27" s="6">
        <v>605.75001510990262</v>
      </c>
    </row>
    <row r="28" spans="1:9" ht="13" x14ac:dyDescent="0.35">
      <c r="A28" s="5">
        <v>21</v>
      </c>
      <c r="B28" s="5" t="s">
        <v>8</v>
      </c>
      <c r="C28" s="5" t="s">
        <v>29</v>
      </c>
      <c r="D28" s="14">
        <v>661686</v>
      </c>
      <c r="E28" s="14" t="s">
        <v>48</v>
      </c>
      <c r="F28" s="14" t="s">
        <v>11</v>
      </c>
      <c r="G28" s="6">
        <v>5000</v>
      </c>
      <c r="H28" s="6">
        <v>3788.4999697801941</v>
      </c>
      <c r="I28" s="6">
        <v>1211.5000302198052</v>
      </c>
    </row>
    <row r="29" spans="1:9" ht="13" x14ac:dyDescent="0.35">
      <c r="A29" s="5">
        <v>22</v>
      </c>
      <c r="B29" s="5" t="s">
        <v>8</v>
      </c>
      <c r="C29" s="5" t="s">
        <v>29</v>
      </c>
      <c r="D29" s="14">
        <v>661895</v>
      </c>
      <c r="E29" s="14" t="s">
        <v>49</v>
      </c>
      <c r="F29" s="14" t="s">
        <v>11</v>
      </c>
      <c r="G29" s="6">
        <v>1000</v>
      </c>
      <c r="H29" s="6">
        <v>757.69999395603884</v>
      </c>
      <c r="I29" s="6">
        <v>242.30000604396108</v>
      </c>
    </row>
    <row r="30" spans="1:9" ht="13" x14ac:dyDescent="0.35">
      <c r="A30" s="5">
        <v>23</v>
      </c>
      <c r="B30" s="5" t="s">
        <v>8</v>
      </c>
      <c r="C30" s="5" t="s">
        <v>29</v>
      </c>
      <c r="D30" s="14">
        <v>661896</v>
      </c>
      <c r="E30" s="14" t="s">
        <v>50</v>
      </c>
      <c r="F30" s="14" t="s">
        <v>11</v>
      </c>
      <c r="G30" s="6">
        <v>1500</v>
      </c>
      <c r="H30" s="6">
        <v>1136.5499909340583</v>
      </c>
      <c r="I30" s="6">
        <v>363.45000906594163</v>
      </c>
    </row>
    <row r="31" spans="1:9" ht="13" x14ac:dyDescent="0.35">
      <c r="A31" s="5">
        <v>24</v>
      </c>
      <c r="B31" s="5" t="s">
        <v>8</v>
      </c>
      <c r="C31" s="5" t="s">
        <v>29</v>
      </c>
      <c r="D31" s="14">
        <v>662026</v>
      </c>
      <c r="E31" s="14" t="s">
        <v>51</v>
      </c>
      <c r="F31" s="14" t="s">
        <v>11</v>
      </c>
      <c r="G31" s="6">
        <v>1500</v>
      </c>
      <c r="H31" s="6">
        <v>1136.5499909340583</v>
      </c>
      <c r="I31" s="6">
        <v>363.45000906594163</v>
      </c>
    </row>
    <row r="32" spans="1:9" ht="13" x14ac:dyDescent="0.35">
      <c r="A32" s="5">
        <v>25</v>
      </c>
      <c r="B32" s="5" t="s">
        <v>8</v>
      </c>
      <c r="C32" s="5" t="s">
        <v>29</v>
      </c>
      <c r="D32" s="14">
        <v>662252</v>
      </c>
      <c r="E32" s="14" t="s">
        <v>52</v>
      </c>
      <c r="F32" s="14" t="s">
        <v>11</v>
      </c>
      <c r="G32" s="6">
        <v>2000</v>
      </c>
      <c r="H32" s="6">
        <v>1515.3999879120777</v>
      </c>
      <c r="I32" s="6">
        <v>484.60001208792215</v>
      </c>
    </row>
    <row r="33" spans="1:10" ht="13" x14ac:dyDescent="0.35">
      <c r="A33" s="5">
        <v>26</v>
      </c>
      <c r="B33" s="5" t="s">
        <v>8</v>
      </c>
      <c r="C33" s="5" t="s">
        <v>29</v>
      </c>
      <c r="D33" s="14">
        <v>662877</v>
      </c>
      <c r="E33" s="14" t="s">
        <v>53</v>
      </c>
      <c r="F33" s="14" t="s">
        <v>11</v>
      </c>
      <c r="G33" s="6">
        <v>1005</v>
      </c>
      <c r="H33" s="6">
        <v>761.48849392581906</v>
      </c>
      <c r="I33" s="6">
        <v>243.51150607418089</v>
      </c>
    </row>
    <row r="34" spans="1:10" ht="13" x14ac:dyDescent="0.35">
      <c r="A34" s="5">
        <v>27</v>
      </c>
      <c r="B34" s="5" t="s">
        <v>8</v>
      </c>
      <c r="C34" s="5" t="s">
        <v>29</v>
      </c>
      <c r="D34" s="14">
        <v>663043</v>
      </c>
      <c r="E34" s="14" t="s">
        <v>54</v>
      </c>
      <c r="F34" s="14" t="s">
        <v>11</v>
      </c>
      <c r="G34" s="6">
        <v>1000</v>
      </c>
      <c r="H34" s="6">
        <v>757.69999395603884</v>
      </c>
      <c r="I34" s="6">
        <v>242.30000604396108</v>
      </c>
    </row>
    <row r="35" spans="1:10" ht="13" x14ac:dyDescent="0.35">
      <c r="A35" s="5">
        <v>28</v>
      </c>
      <c r="B35" s="5" t="s">
        <v>12</v>
      </c>
      <c r="C35" s="5" t="s">
        <v>55</v>
      </c>
      <c r="D35" s="14">
        <v>627884</v>
      </c>
      <c r="E35" s="14" t="s">
        <v>56</v>
      </c>
      <c r="F35" s="14" t="s">
        <v>11</v>
      </c>
      <c r="G35" s="6">
        <v>1500</v>
      </c>
      <c r="H35" s="6">
        <v>1136.5499909340583</v>
      </c>
      <c r="I35" s="6">
        <v>363.45000906594163</v>
      </c>
    </row>
    <row r="36" spans="1:10" ht="13" x14ac:dyDescent="0.35">
      <c r="A36" s="5">
        <v>29</v>
      </c>
      <c r="B36" s="5" t="s">
        <v>12</v>
      </c>
      <c r="C36" s="5" t="s">
        <v>55</v>
      </c>
      <c r="D36" s="14">
        <v>629895</v>
      </c>
      <c r="E36" s="14" t="s">
        <v>57</v>
      </c>
      <c r="F36" s="14" t="s">
        <v>11</v>
      </c>
      <c r="G36" s="6">
        <v>250</v>
      </c>
      <c r="H36" s="6">
        <v>189.42499848900971</v>
      </c>
      <c r="I36" s="6">
        <v>60.575001510990269</v>
      </c>
    </row>
    <row r="37" spans="1:10" ht="13" x14ac:dyDescent="0.35">
      <c r="A37" s="5">
        <v>30</v>
      </c>
      <c r="B37" s="5" t="s">
        <v>12</v>
      </c>
      <c r="C37" s="5" t="s">
        <v>55</v>
      </c>
      <c r="D37" s="14">
        <v>629896</v>
      </c>
      <c r="E37" s="14" t="s">
        <v>58</v>
      </c>
      <c r="F37" s="14" t="s">
        <v>11</v>
      </c>
      <c r="G37" s="6">
        <v>600</v>
      </c>
      <c r="H37" s="6">
        <v>454.61999637362328</v>
      </c>
      <c r="I37" s="6">
        <v>145.38000362637663</v>
      </c>
    </row>
    <row r="38" spans="1:10" ht="13" x14ac:dyDescent="0.35">
      <c r="A38" s="5">
        <v>31</v>
      </c>
      <c r="B38" s="5" t="s">
        <v>12</v>
      </c>
      <c r="C38" s="5" t="s">
        <v>55</v>
      </c>
      <c r="D38" s="14">
        <v>630436</v>
      </c>
      <c r="E38" s="14" t="s">
        <v>59</v>
      </c>
      <c r="F38" s="14" t="s">
        <v>11</v>
      </c>
      <c r="G38" s="6">
        <v>1000</v>
      </c>
      <c r="H38" s="6">
        <v>757.69999395603884</v>
      </c>
      <c r="I38" s="6">
        <v>242.30000604396108</v>
      </c>
    </row>
    <row r="39" spans="1:10" ht="13" x14ac:dyDescent="0.35">
      <c r="A39" s="5">
        <v>32</v>
      </c>
      <c r="B39" s="5" t="s">
        <v>12</v>
      </c>
      <c r="C39" s="5" t="s">
        <v>55</v>
      </c>
      <c r="D39" s="14">
        <v>633829</v>
      </c>
      <c r="E39" s="14" t="s">
        <v>60</v>
      </c>
      <c r="F39" s="14" t="s">
        <v>11</v>
      </c>
      <c r="G39" s="6">
        <v>10000</v>
      </c>
      <c r="H39" s="6">
        <v>7576.9999395603882</v>
      </c>
      <c r="I39" s="6">
        <v>2423.0000604396105</v>
      </c>
    </row>
    <row r="40" spans="1:10" ht="13" x14ac:dyDescent="0.35">
      <c r="A40" s="5">
        <v>33</v>
      </c>
      <c r="B40" s="5" t="s">
        <v>12</v>
      </c>
      <c r="C40" s="5" t="s">
        <v>55</v>
      </c>
      <c r="D40" s="14">
        <v>636429</v>
      </c>
      <c r="E40" s="14" t="s">
        <v>61</v>
      </c>
      <c r="F40" s="14" t="s">
        <v>11</v>
      </c>
      <c r="G40" s="6">
        <v>25000</v>
      </c>
      <c r="H40" s="6">
        <v>18942.49984890097</v>
      </c>
      <c r="I40" s="6">
        <v>6057.5001510990269</v>
      </c>
    </row>
    <row r="41" spans="1:10" ht="13" x14ac:dyDescent="0.35">
      <c r="A41" s="5">
        <v>34</v>
      </c>
      <c r="B41" s="5" t="s">
        <v>12</v>
      </c>
      <c r="C41" s="5" t="s">
        <v>55</v>
      </c>
      <c r="D41" s="14">
        <v>636687</v>
      </c>
      <c r="E41" s="14" t="s">
        <v>62</v>
      </c>
      <c r="F41" s="14" t="s">
        <v>11</v>
      </c>
      <c r="G41" s="6">
        <v>5000</v>
      </c>
      <c r="H41" s="6">
        <v>3788.4999697801941</v>
      </c>
      <c r="I41" s="6">
        <v>1211.5000302198052</v>
      </c>
    </row>
    <row r="42" spans="1:10" ht="13" x14ac:dyDescent="0.35">
      <c r="A42" s="5">
        <v>35</v>
      </c>
      <c r="B42" s="5" t="s">
        <v>12</v>
      </c>
      <c r="C42" s="5" t="s">
        <v>55</v>
      </c>
      <c r="D42" s="14">
        <v>651492</v>
      </c>
      <c r="E42" s="14" t="s">
        <v>63</v>
      </c>
      <c r="F42" s="14" t="s">
        <v>11</v>
      </c>
      <c r="G42" s="6">
        <v>5000</v>
      </c>
      <c r="H42" s="6">
        <v>3788.4999697801941</v>
      </c>
      <c r="I42" s="6">
        <v>1211.5000302198052</v>
      </c>
    </row>
    <row r="43" spans="1:10" ht="13" x14ac:dyDescent="0.35">
      <c r="A43" s="5">
        <v>36</v>
      </c>
      <c r="B43" s="5" t="s">
        <v>12</v>
      </c>
      <c r="C43" s="5" t="s">
        <v>55</v>
      </c>
      <c r="D43" s="14">
        <v>653256</v>
      </c>
      <c r="E43" s="14" t="s">
        <v>64</v>
      </c>
      <c r="F43" s="14" t="s">
        <v>11</v>
      </c>
      <c r="G43" s="6">
        <v>6000</v>
      </c>
      <c r="H43" s="6">
        <v>4546.1999637362333</v>
      </c>
      <c r="I43" s="6">
        <v>1453.8000362637665</v>
      </c>
    </row>
    <row r="44" spans="1:10" ht="13" x14ac:dyDescent="0.35">
      <c r="A44" s="5">
        <v>37</v>
      </c>
      <c r="B44" s="5" t="s">
        <v>12</v>
      </c>
      <c r="C44" s="5" t="s">
        <v>55</v>
      </c>
      <c r="D44" s="14">
        <v>654017</v>
      </c>
      <c r="E44" s="14" t="s">
        <v>65</v>
      </c>
      <c r="F44" s="14" t="s">
        <v>11</v>
      </c>
      <c r="G44" s="6">
        <v>10000</v>
      </c>
      <c r="H44" s="6">
        <v>7576.9999395603882</v>
      </c>
      <c r="I44" s="6">
        <v>2423.0000604396105</v>
      </c>
      <c r="J44" s="14"/>
    </row>
    <row r="45" spans="1:10" ht="13" x14ac:dyDescent="0.35">
      <c r="A45" s="5">
        <v>38</v>
      </c>
      <c r="B45" s="5" t="s">
        <v>12</v>
      </c>
      <c r="C45" s="5" t="s">
        <v>55</v>
      </c>
      <c r="D45" s="14">
        <v>654791</v>
      </c>
      <c r="E45" s="14" t="s">
        <v>42</v>
      </c>
      <c r="F45" s="14" t="s">
        <v>11</v>
      </c>
      <c r="G45" s="6">
        <v>20000</v>
      </c>
      <c r="H45" s="6">
        <v>15153.999879120776</v>
      </c>
      <c r="I45" s="6">
        <v>4846.000120879221</v>
      </c>
      <c r="J45" s="14"/>
    </row>
    <row r="46" spans="1:10" ht="13" x14ac:dyDescent="0.35">
      <c r="A46" s="5">
        <v>39</v>
      </c>
      <c r="B46" s="5" t="s">
        <v>12</v>
      </c>
      <c r="C46" s="5" t="s">
        <v>55</v>
      </c>
      <c r="D46" s="14">
        <v>656257</v>
      </c>
      <c r="E46" s="14" t="s">
        <v>66</v>
      </c>
      <c r="F46" s="14" t="s">
        <v>11</v>
      </c>
      <c r="G46" s="6">
        <v>75000</v>
      </c>
      <c r="H46" s="6">
        <v>56827.499546702915</v>
      </c>
      <c r="I46" s="6">
        <v>18172.500453297082</v>
      </c>
      <c r="J46" s="14"/>
    </row>
    <row r="47" spans="1:10" ht="13" x14ac:dyDescent="0.35">
      <c r="A47" s="5">
        <v>40</v>
      </c>
      <c r="B47" s="5" t="s">
        <v>12</v>
      </c>
      <c r="C47" s="5" t="s">
        <v>55</v>
      </c>
      <c r="D47" s="14">
        <v>660529</v>
      </c>
      <c r="E47" s="14" t="s">
        <v>67</v>
      </c>
      <c r="F47" s="14" t="s">
        <v>11</v>
      </c>
      <c r="G47" s="6">
        <v>2500</v>
      </c>
      <c r="H47" s="6">
        <v>1894.249984890097</v>
      </c>
      <c r="I47" s="6">
        <v>605.75001510990262</v>
      </c>
      <c r="J47" s="14"/>
    </row>
    <row r="48" spans="1:10" ht="13" x14ac:dyDescent="0.3">
      <c r="A48" s="5">
        <v>41</v>
      </c>
      <c r="B48" s="5" t="s">
        <v>12</v>
      </c>
      <c r="C48" s="5" t="s">
        <v>55</v>
      </c>
      <c r="D48" s="15">
        <v>661040</v>
      </c>
      <c r="E48" s="14" t="s">
        <v>68</v>
      </c>
      <c r="F48" s="14" t="s">
        <v>11</v>
      </c>
      <c r="G48" s="6">
        <v>5000</v>
      </c>
      <c r="H48" s="6">
        <v>3788.4999697801941</v>
      </c>
      <c r="I48" s="6">
        <v>1211.5000302198052</v>
      </c>
      <c r="J48" s="14"/>
    </row>
    <row r="49" spans="1:10" ht="13" x14ac:dyDescent="0.3">
      <c r="A49" s="5">
        <v>42</v>
      </c>
      <c r="B49" s="5" t="s">
        <v>12</v>
      </c>
      <c r="C49" s="5" t="s">
        <v>55</v>
      </c>
      <c r="D49" s="15">
        <v>661347</v>
      </c>
      <c r="E49" s="14" t="s">
        <v>69</v>
      </c>
      <c r="F49" s="14" t="s">
        <v>11</v>
      </c>
      <c r="G49" s="6">
        <v>20000</v>
      </c>
      <c r="H49" s="6">
        <v>15153.999879120776</v>
      </c>
      <c r="I49" s="6">
        <v>4846.000120879221</v>
      </c>
      <c r="J49" s="14"/>
    </row>
    <row r="50" spans="1:10" ht="13" x14ac:dyDescent="0.3">
      <c r="A50" s="5">
        <v>43</v>
      </c>
      <c r="B50" s="5" t="s">
        <v>12</v>
      </c>
      <c r="C50" s="5" t="s">
        <v>55</v>
      </c>
      <c r="D50" s="15">
        <v>662248</v>
      </c>
      <c r="E50" s="14" t="s">
        <v>70</v>
      </c>
      <c r="F50" s="14" t="s">
        <v>11</v>
      </c>
      <c r="G50" s="6">
        <v>15000</v>
      </c>
      <c r="H50" s="6">
        <v>11365.499909340582</v>
      </c>
      <c r="I50" s="6">
        <v>3634.5000906594159</v>
      </c>
      <c r="J50" s="14"/>
    </row>
    <row r="51" spans="1:10" ht="13" x14ac:dyDescent="0.3">
      <c r="A51" s="5">
        <v>44</v>
      </c>
      <c r="B51" s="5" t="s">
        <v>12</v>
      </c>
      <c r="C51" s="5" t="s">
        <v>55</v>
      </c>
      <c r="D51" s="15">
        <v>662249</v>
      </c>
      <c r="E51" s="14" t="s">
        <v>71</v>
      </c>
      <c r="F51" s="14" t="s">
        <v>11</v>
      </c>
      <c r="G51" s="6">
        <v>20000</v>
      </c>
      <c r="H51" s="6">
        <v>15153.999879120776</v>
      </c>
      <c r="I51" s="6">
        <v>4846.000120879221</v>
      </c>
      <c r="J51" s="14"/>
    </row>
    <row r="52" spans="1:10" ht="13" x14ac:dyDescent="0.35">
      <c r="A52" s="5">
        <v>45</v>
      </c>
      <c r="B52" s="5" t="s">
        <v>12</v>
      </c>
      <c r="C52" s="5" t="s">
        <v>55</v>
      </c>
      <c r="D52" s="14">
        <v>662774</v>
      </c>
      <c r="E52" s="14" t="s">
        <v>72</v>
      </c>
      <c r="F52" s="14" t="s">
        <v>11</v>
      </c>
      <c r="G52" s="6">
        <v>50000</v>
      </c>
      <c r="H52" s="6">
        <v>37884.999697801941</v>
      </c>
      <c r="I52" s="6">
        <v>12115.000302198054</v>
      </c>
      <c r="J52" s="14"/>
    </row>
    <row r="53" spans="1:10" ht="13" x14ac:dyDescent="0.35">
      <c r="A53" s="5">
        <v>46</v>
      </c>
      <c r="B53" s="5" t="s">
        <v>12</v>
      </c>
      <c r="C53" s="5" t="s">
        <v>55</v>
      </c>
      <c r="D53" s="14">
        <v>663752</v>
      </c>
      <c r="E53" s="14" t="s">
        <v>73</v>
      </c>
      <c r="F53" s="14" t="s">
        <v>11</v>
      </c>
      <c r="G53" s="6">
        <v>5000</v>
      </c>
      <c r="H53" s="6">
        <v>3788.4999697801941</v>
      </c>
      <c r="I53" s="6">
        <v>1211.5000302198052</v>
      </c>
      <c r="J53" s="14"/>
    </row>
    <row r="54" spans="1:10" ht="13" x14ac:dyDescent="0.35">
      <c r="A54" s="5">
        <v>47</v>
      </c>
      <c r="B54" s="5" t="s">
        <v>12</v>
      </c>
      <c r="C54" s="5" t="s">
        <v>55</v>
      </c>
      <c r="D54" s="14">
        <v>663754</v>
      </c>
      <c r="E54" s="14" t="s">
        <v>74</v>
      </c>
      <c r="F54" s="14" t="s">
        <v>11</v>
      </c>
      <c r="G54" s="6">
        <v>10000</v>
      </c>
      <c r="H54" s="6">
        <v>7576.9999395603882</v>
      </c>
      <c r="I54" s="6">
        <v>2423.0000604396105</v>
      </c>
      <c r="J54" s="14"/>
    </row>
    <row r="55" spans="1:10" ht="13" x14ac:dyDescent="0.3">
      <c r="A55" s="5">
        <v>48</v>
      </c>
      <c r="B55" s="5" t="s">
        <v>12</v>
      </c>
      <c r="C55" s="5" t="s">
        <v>55</v>
      </c>
      <c r="D55" s="15">
        <v>663858</v>
      </c>
      <c r="E55" s="14" t="s">
        <v>75</v>
      </c>
      <c r="F55" s="14" t="s">
        <v>11</v>
      </c>
      <c r="G55" s="6">
        <v>1200</v>
      </c>
      <c r="H55" s="6">
        <v>909.23999274724656</v>
      </c>
      <c r="I55" s="6">
        <v>290.76000725275327</v>
      </c>
      <c r="J55" s="14"/>
    </row>
    <row r="56" spans="1:10" ht="13" x14ac:dyDescent="0.3">
      <c r="A56" s="5">
        <v>49</v>
      </c>
      <c r="B56" s="5" t="s">
        <v>12</v>
      </c>
      <c r="C56" s="5" t="s">
        <v>55</v>
      </c>
      <c r="D56" s="15">
        <v>664398</v>
      </c>
      <c r="E56" s="14" t="s">
        <v>76</v>
      </c>
      <c r="F56" s="14" t="s">
        <v>11</v>
      </c>
      <c r="G56" s="6">
        <v>2500</v>
      </c>
      <c r="H56" s="6">
        <v>1894.249984890097</v>
      </c>
      <c r="I56" s="6">
        <v>605.75001510990262</v>
      </c>
      <c r="J56" s="14"/>
    </row>
    <row r="57" spans="1:10" ht="13" x14ac:dyDescent="0.35">
      <c r="A57" s="5">
        <v>50</v>
      </c>
      <c r="B57" s="5" t="s">
        <v>12</v>
      </c>
      <c r="C57" s="5" t="s">
        <v>55</v>
      </c>
      <c r="D57" s="14">
        <v>664453</v>
      </c>
      <c r="E57" s="14" t="s">
        <v>77</v>
      </c>
      <c r="F57" s="14" t="s">
        <v>11</v>
      </c>
      <c r="G57" s="6">
        <v>500</v>
      </c>
      <c r="H57" s="6">
        <v>378.84999697801942</v>
      </c>
      <c r="I57" s="6">
        <v>121.15000302198054</v>
      </c>
      <c r="J57" s="14"/>
    </row>
    <row r="58" spans="1:10" ht="13" x14ac:dyDescent="0.35">
      <c r="A58" s="5">
        <v>51</v>
      </c>
      <c r="B58" s="5" t="s">
        <v>12</v>
      </c>
      <c r="C58" s="5" t="s">
        <v>55</v>
      </c>
      <c r="D58" s="14">
        <v>664459</v>
      </c>
      <c r="E58" s="14" t="s">
        <v>78</v>
      </c>
      <c r="F58" s="14" t="s">
        <v>11</v>
      </c>
      <c r="G58" s="6">
        <v>500</v>
      </c>
      <c r="H58" s="6">
        <v>378.84999697801942</v>
      </c>
      <c r="I58" s="6">
        <v>121.15000302198054</v>
      </c>
      <c r="J58" s="14"/>
    </row>
    <row r="59" spans="1:10" ht="13" x14ac:dyDescent="0.35">
      <c r="A59" s="5">
        <v>52</v>
      </c>
      <c r="B59" s="5" t="s">
        <v>12</v>
      </c>
      <c r="C59" s="5" t="s">
        <v>55</v>
      </c>
      <c r="D59" s="14">
        <v>664460</v>
      </c>
      <c r="E59" s="14" t="s">
        <v>79</v>
      </c>
      <c r="F59" s="14" t="s">
        <v>11</v>
      </c>
      <c r="G59" s="6">
        <v>2500</v>
      </c>
      <c r="H59" s="6">
        <v>1894.249984890097</v>
      </c>
      <c r="I59" s="6">
        <v>605.75001510990262</v>
      </c>
      <c r="J59" s="14"/>
    </row>
    <row r="60" spans="1:10" ht="13" x14ac:dyDescent="0.35">
      <c r="A60" s="5">
        <v>53</v>
      </c>
      <c r="B60" s="5" t="s">
        <v>12</v>
      </c>
      <c r="C60" s="5" t="s">
        <v>55</v>
      </c>
      <c r="D60" s="14">
        <v>664461</v>
      </c>
      <c r="E60" s="14" t="s">
        <v>80</v>
      </c>
      <c r="F60" s="14" t="s">
        <v>11</v>
      </c>
      <c r="G60" s="6">
        <v>1300</v>
      </c>
      <c r="H60" s="6">
        <v>985.00999214285048</v>
      </c>
      <c r="I60" s="6">
        <v>314.99000785714941</v>
      </c>
      <c r="J60" s="14"/>
    </row>
    <row r="61" spans="1:10" ht="13" x14ac:dyDescent="0.35">
      <c r="A61" s="5">
        <v>54</v>
      </c>
      <c r="B61" s="5" t="s">
        <v>12</v>
      </c>
      <c r="C61" s="5" t="s">
        <v>55</v>
      </c>
      <c r="D61" s="14">
        <v>664469</v>
      </c>
      <c r="E61" s="14" t="s">
        <v>81</v>
      </c>
      <c r="F61" s="14" t="s">
        <v>11</v>
      </c>
      <c r="G61" s="6">
        <v>500</v>
      </c>
      <c r="H61" s="6">
        <v>378.84999697801942</v>
      </c>
      <c r="I61" s="6">
        <v>121.15000302198054</v>
      </c>
      <c r="J61" s="14"/>
    </row>
    <row r="62" spans="1:10" ht="13" x14ac:dyDescent="0.35">
      <c r="A62" s="5">
        <v>55</v>
      </c>
      <c r="B62" s="5" t="s">
        <v>8</v>
      </c>
      <c r="C62" s="5" t="s">
        <v>29</v>
      </c>
      <c r="D62" s="14">
        <v>627657</v>
      </c>
      <c r="E62" s="14" t="s">
        <v>82</v>
      </c>
      <c r="F62" s="14" t="s">
        <v>11</v>
      </c>
      <c r="G62" s="6">
        <v>11600</v>
      </c>
      <c r="H62" s="6">
        <v>8789.3199298900508</v>
      </c>
      <c r="I62" s="6">
        <v>2810.6800701099482</v>
      </c>
      <c r="J62" s="14"/>
    </row>
    <row r="63" spans="1:10" ht="13" x14ac:dyDescent="0.35">
      <c r="A63" s="5">
        <v>56</v>
      </c>
      <c r="B63" s="5" t="s">
        <v>8</v>
      </c>
      <c r="C63" s="5" t="s">
        <v>29</v>
      </c>
      <c r="D63" s="14">
        <v>627744</v>
      </c>
      <c r="E63" s="14" t="s">
        <v>83</v>
      </c>
      <c r="F63" s="14" t="s">
        <v>11</v>
      </c>
      <c r="G63" s="6">
        <v>3500</v>
      </c>
      <c r="H63" s="6">
        <v>2651.9499788461358</v>
      </c>
      <c r="I63" s="6">
        <v>848.05002115386378</v>
      </c>
      <c r="J63" s="14"/>
    </row>
    <row r="64" spans="1:10" ht="13" x14ac:dyDescent="0.35">
      <c r="A64" s="5">
        <v>57</v>
      </c>
      <c r="B64" s="5" t="s">
        <v>8</v>
      </c>
      <c r="C64" s="5" t="s">
        <v>29</v>
      </c>
      <c r="D64" s="14">
        <v>627763</v>
      </c>
      <c r="E64" s="14" t="s">
        <v>84</v>
      </c>
      <c r="F64" s="14" t="s">
        <v>11</v>
      </c>
      <c r="G64" s="6">
        <v>1000</v>
      </c>
      <c r="H64" s="6">
        <v>757.69999395603884</v>
      </c>
      <c r="I64" s="6">
        <v>242.30000604396108</v>
      </c>
      <c r="J64" s="14"/>
    </row>
    <row r="65" spans="1:10" ht="13" x14ac:dyDescent="0.35">
      <c r="A65" s="5">
        <v>58</v>
      </c>
      <c r="B65" s="5" t="s">
        <v>8</v>
      </c>
      <c r="C65" s="5" t="s">
        <v>29</v>
      </c>
      <c r="D65" s="14">
        <v>627766</v>
      </c>
      <c r="E65" s="14" t="s">
        <v>85</v>
      </c>
      <c r="F65" s="14" t="s">
        <v>11</v>
      </c>
      <c r="G65" s="6">
        <v>3000</v>
      </c>
      <c r="H65" s="6">
        <v>2273.0999818681166</v>
      </c>
      <c r="I65" s="6">
        <v>726.90001813188326</v>
      </c>
      <c r="J65" s="14"/>
    </row>
    <row r="66" spans="1:10" ht="13" x14ac:dyDescent="0.35">
      <c r="A66" s="5">
        <v>59</v>
      </c>
      <c r="B66" s="5" t="s">
        <v>8</v>
      </c>
      <c r="C66" s="5" t="s">
        <v>29</v>
      </c>
      <c r="D66" s="14">
        <v>627854</v>
      </c>
      <c r="E66" s="14" t="s">
        <v>86</v>
      </c>
      <c r="F66" s="14" t="s">
        <v>11</v>
      </c>
      <c r="G66" s="6">
        <v>36670</v>
      </c>
      <c r="H66" s="6">
        <v>27784.858778367943</v>
      </c>
      <c r="I66" s="6">
        <v>8885.1412216320532</v>
      </c>
      <c r="J66" s="14"/>
    </row>
    <row r="67" spans="1:10" ht="13" x14ac:dyDescent="0.35">
      <c r="A67" s="5">
        <v>60</v>
      </c>
      <c r="B67" s="5" t="s">
        <v>8</v>
      </c>
      <c r="C67" s="5" t="s">
        <v>29</v>
      </c>
      <c r="D67" s="14">
        <v>627884</v>
      </c>
      <c r="E67" s="14" t="s">
        <v>56</v>
      </c>
      <c r="F67" s="14" t="s">
        <v>11</v>
      </c>
      <c r="G67" s="6">
        <v>7500</v>
      </c>
      <c r="H67" s="6">
        <v>5682.7499546702911</v>
      </c>
      <c r="I67" s="6">
        <v>1817.250045329708</v>
      </c>
      <c r="J67" s="14"/>
    </row>
    <row r="68" spans="1:10" ht="13" x14ac:dyDescent="0.35">
      <c r="A68" s="5">
        <v>61</v>
      </c>
      <c r="B68" s="5" t="s">
        <v>8</v>
      </c>
      <c r="C68" s="5" t="s">
        <v>29</v>
      </c>
      <c r="D68" s="14">
        <v>628028</v>
      </c>
      <c r="E68" s="14" t="s">
        <v>87</v>
      </c>
      <c r="F68" s="14" t="s">
        <v>11</v>
      </c>
      <c r="G68" s="6">
        <v>2500</v>
      </c>
      <c r="H68" s="6">
        <v>1894.249984890097</v>
      </c>
      <c r="I68" s="6">
        <v>605.75001510990262</v>
      </c>
      <c r="J68" s="14"/>
    </row>
    <row r="69" spans="1:10" ht="13" x14ac:dyDescent="0.35">
      <c r="A69" s="5">
        <v>62</v>
      </c>
      <c r="B69" s="5" t="s">
        <v>8</v>
      </c>
      <c r="C69" s="5" t="s">
        <v>29</v>
      </c>
      <c r="D69" s="14">
        <v>628033</v>
      </c>
      <c r="E69" s="14" t="s">
        <v>30</v>
      </c>
      <c r="F69" s="14" t="s">
        <v>11</v>
      </c>
      <c r="G69" s="6">
        <v>6350</v>
      </c>
      <c r="H69" s="6">
        <v>4811.3949616208465</v>
      </c>
      <c r="I69" s="6">
        <v>1538.6050383791528</v>
      </c>
      <c r="J69" s="14"/>
    </row>
    <row r="70" spans="1:10" ht="13" x14ac:dyDescent="0.35">
      <c r="A70" s="5">
        <v>63</v>
      </c>
      <c r="B70" s="5" t="s">
        <v>8</v>
      </c>
      <c r="C70" s="5" t="s">
        <v>29</v>
      </c>
      <c r="D70" s="14">
        <v>629373</v>
      </c>
      <c r="E70" s="14" t="s">
        <v>88</v>
      </c>
      <c r="F70" s="14" t="s">
        <v>11</v>
      </c>
      <c r="G70" s="6">
        <v>9990</v>
      </c>
      <c r="H70" s="6">
        <v>7569.4229396208275</v>
      </c>
      <c r="I70" s="6">
        <v>2420.5770603791711</v>
      </c>
      <c r="J70" s="14"/>
    </row>
    <row r="71" spans="1:10" ht="13" x14ac:dyDescent="0.35">
      <c r="A71" s="5">
        <v>64</v>
      </c>
      <c r="B71" s="5" t="s">
        <v>8</v>
      </c>
      <c r="C71" s="5" t="s">
        <v>29</v>
      </c>
      <c r="D71" s="14">
        <v>629698</v>
      </c>
      <c r="E71" s="14" t="s">
        <v>89</v>
      </c>
      <c r="F71" s="14" t="s">
        <v>11</v>
      </c>
      <c r="G71" s="6">
        <v>5000</v>
      </c>
      <c r="H71" s="6">
        <v>3788.4999697801941</v>
      </c>
      <c r="I71" s="6">
        <v>1211.5000302198052</v>
      </c>
      <c r="J71" s="14"/>
    </row>
    <row r="72" spans="1:10" ht="13" x14ac:dyDescent="0.35">
      <c r="A72" s="5">
        <v>65</v>
      </c>
      <c r="B72" s="5" t="s">
        <v>8</v>
      </c>
      <c r="C72" s="5" t="s">
        <v>29</v>
      </c>
      <c r="D72" s="14">
        <v>629912</v>
      </c>
      <c r="E72" s="14" t="s">
        <v>90</v>
      </c>
      <c r="F72" s="14" t="s">
        <v>11</v>
      </c>
      <c r="G72" s="6">
        <v>8500</v>
      </c>
      <c r="H72" s="6">
        <v>6440.4499486263303</v>
      </c>
      <c r="I72" s="6">
        <v>2059.5500513736692</v>
      </c>
      <c r="J72" s="14"/>
    </row>
    <row r="73" spans="1:10" ht="13" x14ac:dyDescent="0.35">
      <c r="A73" s="5">
        <v>66</v>
      </c>
      <c r="B73" s="5" t="s">
        <v>8</v>
      </c>
      <c r="C73" s="5" t="s">
        <v>29</v>
      </c>
      <c r="D73" s="14">
        <v>630882</v>
      </c>
      <c r="E73" s="14" t="s">
        <v>91</v>
      </c>
      <c r="F73" s="14" t="s">
        <v>11</v>
      </c>
      <c r="G73" s="6">
        <v>1218</v>
      </c>
      <c r="H73" s="6">
        <v>922.8785926384553</v>
      </c>
      <c r="I73" s="6">
        <v>295.12140736154458</v>
      </c>
      <c r="J73" s="14"/>
    </row>
    <row r="74" spans="1:10" ht="13" x14ac:dyDescent="0.35">
      <c r="A74" s="5">
        <v>67</v>
      </c>
      <c r="B74" s="5" t="s">
        <v>8</v>
      </c>
      <c r="C74" s="5" t="s">
        <v>29</v>
      </c>
      <c r="D74" s="14">
        <v>631312</v>
      </c>
      <c r="E74" s="14" t="s">
        <v>92</v>
      </c>
      <c r="F74" s="14" t="s">
        <v>11</v>
      </c>
      <c r="G74" s="6">
        <v>7500</v>
      </c>
      <c r="H74" s="6">
        <v>5682.7499546702911</v>
      </c>
      <c r="I74" s="6">
        <v>1817.250045329708</v>
      </c>
      <c r="J74" s="14"/>
    </row>
    <row r="75" spans="1:10" ht="13" x14ac:dyDescent="0.35">
      <c r="A75" s="5">
        <v>68</v>
      </c>
      <c r="B75" s="5" t="s">
        <v>8</v>
      </c>
      <c r="C75" s="5" t="s">
        <v>29</v>
      </c>
      <c r="D75" s="14">
        <v>632740</v>
      </c>
      <c r="E75" s="14" t="s">
        <v>93</v>
      </c>
      <c r="F75" s="14" t="s">
        <v>11</v>
      </c>
      <c r="G75" s="6">
        <v>750</v>
      </c>
      <c r="H75" s="6">
        <v>568.27499546702916</v>
      </c>
      <c r="I75" s="6">
        <v>181.72500453297081</v>
      </c>
      <c r="J75" s="14"/>
    </row>
    <row r="76" spans="1:10" ht="13" x14ac:dyDescent="0.35">
      <c r="A76" s="5">
        <v>69</v>
      </c>
      <c r="B76" s="5" t="s">
        <v>8</v>
      </c>
      <c r="C76" s="5" t="s">
        <v>29</v>
      </c>
      <c r="D76" s="14">
        <v>633176</v>
      </c>
      <c r="E76" s="14" t="s">
        <v>94</v>
      </c>
      <c r="F76" s="14" t="s">
        <v>11</v>
      </c>
      <c r="G76" s="6">
        <v>5500</v>
      </c>
      <c r="H76" s="6">
        <v>4167.3499667582137</v>
      </c>
      <c r="I76" s="6">
        <v>1332.6500332417859</v>
      </c>
      <c r="J76" s="14"/>
    </row>
    <row r="77" spans="1:10" ht="13" x14ac:dyDescent="0.35">
      <c r="A77" s="5">
        <v>70</v>
      </c>
      <c r="B77" s="5" t="s">
        <v>8</v>
      </c>
      <c r="C77" s="5" t="s">
        <v>29</v>
      </c>
      <c r="D77" s="14">
        <v>633219</v>
      </c>
      <c r="E77" s="14" t="s">
        <v>95</v>
      </c>
      <c r="F77" s="14" t="s">
        <v>11</v>
      </c>
      <c r="G77" s="6">
        <v>2000</v>
      </c>
      <c r="H77" s="6">
        <v>1515.3999879120777</v>
      </c>
      <c r="I77" s="6">
        <v>484.60001208792215</v>
      </c>
      <c r="J77" s="14"/>
    </row>
    <row r="78" spans="1:10" ht="13" x14ac:dyDescent="0.35">
      <c r="A78" s="5">
        <v>71</v>
      </c>
      <c r="B78" s="5" t="s">
        <v>8</v>
      </c>
      <c r="C78" s="5" t="s">
        <v>29</v>
      </c>
      <c r="D78" s="14">
        <v>635368</v>
      </c>
      <c r="E78" s="14" t="s">
        <v>96</v>
      </c>
      <c r="F78" s="14" t="s">
        <v>11</v>
      </c>
      <c r="G78" s="6">
        <v>5000</v>
      </c>
      <c r="H78" s="6">
        <v>3788.4999697801941</v>
      </c>
      <c r="I78" s="6">
        <v>1211.5000302198052</v>
      </c>
      <c r="J78" s="14"/>
    </row>
    <row r="79" spans="1:10" ht="13" x14ac:dyDescent="0.35">
      <c r="A79" s="5">
        <v>72</v>
      </c>
      <c r="B79" s="5" t="s">
        <v>8</v>
      </c>
      <c r="C79" s="5" t="s">
        <v>29</v>
      </c>
      <c r="D79" s="14">
        <v>637224</v>
      </c>
      <c r="E79" s="14" t="s">
        <v>97</v>
      </c>
      <c r="F79" s="14" t="s">
        <v>11</v>
      </c>
      <c r="G79" s="6">
        <v>2000</v>
      </c>
      <c r="H79" s="6">
        <v>1515.3999879120777</v>
      </c>
      <c r="I79" s="6">
        <v>484.60001208792215</v>
      </c>
      <c r="J79" s="14"/>
    </row>
    <row r="80" spans="1:10" ht="13" x14ac:dyDescent="0.35">
      <c r="A80" s="5">
        <v>73</v>
      </c>
      <c r="B80" s="5" t="s">
        <v>8</v>
      </c>
      <c r="C80" s="5" t="s">
        <v>29</v>
      </c>
      <c r="D80" s="14">
        <v>638867</v>
      </c>
      <c r="E80" s="14" t="s">
        <v>98</v>
      </c>
      <c r="F80" s="14" t="s">
        <v>11</v>
      </c>
      <c r="G80" s="6">
        <v>10000</v>
      </c>
      <c r="H80" s="6">
        <v>7576.9999395603882</v>
      </c>
      <c r="I80" s="6">
        <v>2423.0000604396105</v>
      </c>
      <c r="J80" s="14"/>
    </row>
    <row r="81" spans="1:10" ht="13" x14ac:dyDescent="0.35">
      <c r="A81" s="5">
        <v>74</v>
      </c>
      <c r="B81" s="5" t="s">
        <v>8</v>
      </c>
      <c r="C81" s="5" t="s">
        <v>29</v>
      </c>
      <c r="D81" s="14">
        <v>643525</v>
      </c>
      <c r="E81" s="14" t="s">
        <v>99</v>
      </c>
      <c r="F81" s="14" t="s">
        <v>11</v>
      </c>
      <c r="G81" s="6">
        <v>5000</v>
      </c>
      <c r="H81" s="6">
        <v>3788.4999697801941</v>
      </c>
      <c r="I81" s="6">
        <v>1211.5000302198052</v>
      </c>
      <c r="J81" s="14"/>
    </row>
    <row r="82" spans="1:10" ht="13" x14ac:dyDescent="0.35">
      <c r="A82" s="5">
        <v>75</v>
      </c>
      <c r="B82" s="5" t="s">
        <v>8</v>
      </c>
      <c r="C82" s="5" t="s">
        <v>29</v>
      </c>
      <c r="D82" s="14">
        <v>643679</v>
      </c>
      <c r="E82" s="14" t="s">
        <v>100</v>
      </c>
      <c r="F82" s="14" t="s">
        <v>11</v>
      </c>
      <c r="G82" s="6">
        <v>1000</v>
      </c>
      <c r="H82" s="6">
        <v>757.69999395603884</v>
      </c>
      <c r="I82" s="6">
        <v>242.30000604396108</v>
      </c>
      <c r="J82" s="14"/>
    </row>
    <row r="83" spans="1:10" ht="13" x14ac:dyDescent="0.35">
      <c r="A83" s="5">
        <v>76</v>
      </c>
      <c r="B83" s="5" t="s">
        <v>8</v>
      </c>
      <c r="C83" s="5" t="s">
        <v>29</v>
      </c>
      <c r="D83" s="14">
        <v>644142</v>
      </c>
      <c r="E83" s="14" t="s">
        <v>101</v>
      </c>
      <c r="F83" s="14" t="s">
        <v>11</v>
      </c>
      <c r="G83" s="6">
        <v>445</v>
      </c>
      <c r="H83" s="6">
        <v>337.1764973104373</v>
      </c>
      <c r="I83" s="6">
        <v>107.82350268956267</v>
      </c>
      <c r="J83" s="14"/>
    </row>
    <row r="84" spans="1:10" ht="13" x14ac:dyDescent="0.35">
      <c r="A84" s="5">
        <v>77</v>
      </c>
      <c r="B84" s="5" t="s">
        <v>8</v>
      </c>
      <c r="C84" s="5" t="s">
        <v>29</v>
      </c>
      <c r="D84" s="14">
        <v>653311</v>
      </c>
      <c r="E84" s="14" t="s">
        <v>102</v>
      </c>
      <c r="F84" s="14" t="s">
        <v>11</v>
      </c>
      <c r="G84" s="6">
        <v>5000</v>
      </c>
      <c r="H84" s="6">
        <v>3788.4999697801941</v>
      </c>
      <c r="I84" s="6">
        <v>1211.5000302198052</v>
      </c>
      <c r="J84" s="14"/>
    </row>
    <row r="85" spans="1:10" ht="13" x14ac:dyDescent="0.35">
      <c r="A85" s="5">
        <v>78</v>
      </c>
      <c r="B85" s="5" t="s">
        <v>8</v>
      </c>
      <c r="C85" s="5" t="s">
        <v>29</v>
      </c>
      <c r="D85" s="14">
        <v>655281</v>
      </c>
      <c r="E85" s="14" t="s">
        <v>103</v>
      </c>
      <c r="F85" s="14" t="s">
        <v>11</v>
      </c>
      <c r="G85" s="6">
        <v>5000</v>
      </c>
      <c r="H85" s="6">
        <v>3788.4999697801941</v>
      </c>
      <c r="I85" s="6">
        <v>1211.5000302198052</v>
      </c>
      <c r="J85" s="14"/>
    </row>
    <row r="86" spans="1:10" ht="13" x14ac:dyDescent="0.35">
      <c r="A86" s="5">
        <v>79</v>
      </c>
      <c r="B86" s="5" t="s">
        <v>8</v>
      </c>
      <c r="C86" s="5" t="s">
        <v>29</v>
      </c>
      <c r="D86" s="14">
        <v>656257</v>
      </c>
      <c r="E86" s="14" t="s">
        <v>66</v>
      </c>
      <c r="F86" s="14" t="s">
        <v>11</v>
      </c>
      <c r="G86" s="6">
        <v>7500</v>
      </c>
      <c r="H86" s="6">
        <v>5682.7499546702911</v>
      </c>
      <c r="I86" s="6">
        <v>1817.250045329708</v>
      </c>
      <c r="J86" s="14"/>
    </row>
    <row r="87" spans="1:10" ht="13" x14ac:dyDescent="0.35">
      <c r="A87" s="5">
        <v>80</v>
      </c>
      <c r="B87" s="5" t="s">
        <v>8</v>
      </c>
      <c r="C87" s="5" t="s">
        <v>29</v>
      </c>
      <c r="D87" s="14">
        <v>656326</v>
      </c>
      <c r="E87" s="14" t="s">
        <v>104</v>
      </c>
      <c r="F87" s="14" t="s">
        <v>11</v>
      </c>
      <c r="G87" s="6">
        <v>500</v>
      </c>
      <c r="H87" s="6">
        <v>378.84999697801942</v>
      </c>
      <c r="I87" s="6">
        <v>121.15000302198054</v>
      </c>
      <c r="J87" s="14"/>
    </row>
    <row r="88" spans="1:10" ht="13" x14ac:dyDescent="0.35">
      <c r="A88" s="5">
        <v>81</v>
      </c>
      <c r="B88" s="5" t="s">
        <v>8</v>
      </c>
      <c r="C88" s="5" t="s">
        <v>29</v>
      </c>
      <c r="D88" s="14">
        <v>658216</v>
      </c>
      <c r="E88" s="14" t="s">
        <v>105</v>
      </c>
      <c r="F88" s="14" t="s">
        <v>11</v>
      </c>
      <c r="G88" s="6">
        <v>20000</v>
      </c>
      <c r="H88" s="6">
        <v>15153.999879120776</v>
      </c>
      <c r="I88" s="6">
        <v>4846.000120879221</v>
      </c>
      <c r="J88" s="14"/>
    </row>
    <row r="89" spans="1:10" ht="13" x14ac:dyDescent="0.35">
      <c r="A89" s="5">
        <v>82</v>
      </c>
      <c r="B89" s="5" t="s">
        <v>8</v>
      </c>
      <c r="C89" s="5" t="s">
        <v>29</v>
      </c>
      <c r="D89" s="14">
        <v>658755</v>
      </c>
      <c r="E89" s="14" t="s">
        <v>106</v>
      </c>
      <c r="F89" s="14" t="s">
        <v>11</v>
      </c>
      <c r="G89" s="6">
        <v>1700</v>
      </c>
      <c r="H89" s="6">
        <v>1288.0899897252659</v>
      </c>
      <c r="I89" s="6">
        <v>411.91001027473379</v>
      </c>
      <c r="J89" s="14"/>
    </row>
    <row r="90" spans="1:10" ht="13" x14ac:dyDescent="0.35">
      <c r="A90" s="5">
        <v>83</v>
      </c>
      <c r="B90" s="5" t="s">
        <v>8</v>
      </c>
      <c r="C90" s="5" t="s">
        <v>29</v>
      </c>
      <c r="D90" s="14">
        <v>659314</v>
      </c>
      <c r="E90" s="14" t="s">
        <v>107</v>
      </c>
      <c r="F90" s="14" t="s">
        <v>11</v>
      </c>
      <c r="G90" s="6">
        <v>1500</v>
      </c>
      <c r="H90" s="6">
        <v>1136.5499909340583</v>
      </c>
      <c r="I90" s="6">
        <v>363.45000906594163</v>
      </c>
      <c r="J90" s="14"/>
    </row>
    <row r="91" spans="1:10" ht="13" x14ac:dyDescent="0.35">
      <c r="A91" s="5">
        <v>84</v>
      </c>
      <c r="B91" s="5" t="s">
        <v>8</v>
      </c>
      <c r="C91" s="5" t="s">
        <v>29</v>
      </c>
      <c r="D91" s="14">
        <v>659782</v>
      </c>
      <c r="E91" s="14" t="s">
        <v>108</v>
      </c>
      <c r="F91" s="14" t="s">
        <v>11</v>
      </c>
      <c r="G91" s="6">
        <v>250</v>
      </c>
      <c r="H91" s="6">
        <v>189.42499848900971</v>
      </c>
      <c r="I91" s="6">
        <v>60.575001510990269</v>
      </c>
      <c r="J91" s="14"/>
    </row>
    <row r="92" spans="1:10" ht="13" x14ac:dyDescent="0.35">
      <c r="A92" s="5">
        <v>85</v>
      </c>
      <c r="B92" s="5" t="s">
        <v>8</v>
      </c>
      <c r="C92" s="5" t="s">
        <v>29</v>
      </c>
      <c r="D92" s="14">
        <v>659784</v>
      </c>
      <c r="E92" s="14" t="s">
        <v>109</v>
      </c>
      <c r="F92" s="14" t="s">
        <v>11</v>
      </c>
      <c r="G92" s="6">
        <v>1000</v>
      </c>
      <c r="H92" s="6">
        <v>757.69999395603884</v>
      </c>
      <c r="I92" s="6">
        <v>242.30000604396108</v>
      </c>
      <c r="J92" s="14"/>
    </row>
    <row r="93" spans="1:10" ht="13" x14ac:dyDescent="0.35">
      <c r="A93" s="5">
        <v>86</v>
      </c>
      <c r="B93" s="5" t="s">
        <v>8</v>
      </c>
      <c r="C93" s="5" t="s">
        <v>29</v>
      </c>
      <c r="D93" s="14">
        <v>660484</v>
      </c>
      <c r="E93" s="14" t="s">
        <v>110</v>
      </c>
      <c r="F93" s="14" t="s">
        <v>11</v>
      </c>
      <c r="G93" s="6">
        <v>10000</v>
      </c>
      <c r="H93" s="6">
        <v>7576.9999395603882</v>
      </c>
      <c r="I93" s="6">
        <v>2423.0000604396105</v>
      </c>
      <c r="J93" s="14"/>
    </row>
    <row r="94" spans="1:10" ht="13" x14ac:dyDescent="0.35">
      <c r="A94" s="5">
        <v>87</v>
      </c>
      <c r="B94" s="5" t="s">
        <v>8</v>
      </c>
      <c r="C94" s="5" t="s">
        <v>29</v>
      </c>
      <c r="D94" s="14">
        <v>660784</v>
      </c>
      <c r="E94" s="14" t="s">
        <v>111</v>
      </c>
      <c r="F94" s="14" t="s">
        <v>11</v>
      </c>
      <c r="G94" s="6">
        <v>275</v>
      </c>
      <c r="H94" s="6">
        <v>208.36749833791069</v>
      </c>
      <c r="I94" s="6">
        <v>66.632501662089297</v>
      </c>
      <c r="J94" s="14"/>
    </row>
    <row r="95" spans="1:10" ht="13" x14ac:dyDescent="0.35">
      <c r="A95" s="5">
        <v>88</v>
      </c>
      <c r="B95" s="5" t="s">
        <v>8</v>
      </c>
      <c r="C95" s="5" t="s">
        <v>29</v>
      </c>
      <c r="D95" s="14">
        <v>661764</v>
      </c>
      <c r="E95" s="14" t="s">
        <v>112</v>
      </c>
      <c r="F95" s="14" t="s">
        <v>11</v>
      </c>
      <c r="G95" s="6">
        <v>15000</v>
      </c>
      <c r="H95" s="6">
        <v>11365.499909340582</v>
      </c>
      <c r="I95" s="6">
        <v>3634.5000906594159</v>
      </c>
      <c r="J95" s="14"/>
    </row>
    <row r="96" spans="1:10" ht="13" x14ac:dyDescent="0.35">
      <c r="A96" s="5">
        <v>89</v>
      </c>
      <c r="B96" s="5" t="s">
        <v>8</v>
      </c>
      <c r="C96" s="5" t="s">
        <v>29</v>
      </c>
      <c r="D96" s="14">
        <v>661765</v>
      </c>
      <c r="E96" s="14" t="s">
        <v>113</v>
      </c>
      <c r="F96" s="14" t="s">
        <v>11</v>
      </c>
      <c r="G96" s="6">
        <v>250</v>
      </c>
      <c r="H96" s="6">
        <v>189.42499848900971</v>
      </c>
      <c r="I96" s="6">
        <v>60.575001510990269</v>
      </c>
      <c r="J96" s="14"/>
    </row>
    <row r="97" spans="1:10" ht="13" x14ac:dyDescent="0.35">
      <c r="A97" s="5">
        <v>90</v>
      </c>
      <c r="B97" s="5" t="s">
        <v>8</v>
      </c>
      <c r="C97" s="5" t="s">
        <v>29</v>
      </c>
      <c r="D97" s="14">
        <v>661910</v>
      </c>
      <c r="E97" s="14" t="s">
        <v>114</v>
      </c>
      <c r="F97" s="14" t="s">
        <v>11</v>
      </c>
      <c r="G97" s="6">
        <v>500</v>
      </c>
      <c r="H97" s="6">
        <v>378.84999697801942</v>
      </c>
      <c r="I97" s="6">
        <v>121.15000302198054</v>
      </c>
      <c r="J97" s="14"/>
    </row>
    <row r="98" spans="1:10" ht="13" x14ac:dyDescent="0.35">
      <c r="A98" s="5">
        <v>91</v>
      </c>
      <c r="B98" s="5" t="s">
        <v>8</v>
      </c>
      <c r="C98" s="5" t="s">
        <v>29</v>
      </c>
      <c r="D98" s="14">
        <v>662370</v>
      </c>
      <c r="E98" s="14" t="s">
        <v>115</v>
      </c>
      <c r="F98" s="14" t="s">
        <v>11</v>
      </c>
      <c r="G98" s="6">
        <v>2500</v>
      </c>
      <c r="H98" s="6">
        <v>1894.249984890097</v>
      </c>
      <c r="I98" s="6">
        <v>605.75001510990262</v>
      </c>
      <c r="J98" s="14"/>
    </row>
    <row r="99" spans="1:10" ht="13" x14ac:dyDescent="0.35">
      <c r="A99" s="5">
        <v>92</v>
      </c>
      <c r="B99" s="5" t="s">
        <v>8</v>
      </c>
      <c r="C99" s="5" t="s">
        <v>29</v>
      </c>
      <c r="D99" s="14">
        <v>662900</v>
      </c>
      <c r="E99" s="14" t="s">
        <v>116</v>
      </c>
      <c r="F99" s="14" t="s">
        <v>11</v>
      </c>
      <c r="G99" s="6">
        <v>500</v>
      </c>
      <c r="H99" s="6">
        <v>378.84999697801942</v>
      </c>
      <c r="I99" s="6">
        <v>121.15000302198054</v>
      </c>
      <c r="J99" s="14"/>
    </row>
    <row r="100" spans="1:10" ht="13" x14ac:dyDescent="0.35">
      <c r="A100" s="5">
        <v>93</v>
      </c>
      <c r="B100" s="5" t="s">
        <v>8</v>
      </c>
      <c r="C100" s="5" t="s">
        <v>29</v>
      </c>
      <c r="D100" s="14">
        <v>663052</v>
      </c>
      <c r="E100" s="14" t="s">
        <v>117</v>
      </c>
      <c r="F100" s="14" t="s">
        <v>11</v>
      </c>
      <c r="G100" s="6">
        <v>150</v>
      </c>
      <c r="H100" s="6">
        <v>113.65499909340582</v>
      </c>
      <c r="I100" s="6">
        <v>36.345000906594159</v>
      </c>
      <c r="J100" s="14"/>
    </row>
    <row r="101" spans="1:10" ht="13" x14ac:dyDescent="0.35">
      <c r="A101" s="5">
        <v>94</v>
      </c>
      <c r="B101" s="5" t="s">
        <v>8</v>
      </c>
      <c r="C101" s="5" t="s">
        <v>29</v>
      </c>
      <c r="D101" s="14"/>
      <c r="E101" s="5"/>
      <c r="F101" s="5" t="s">
        <v>11</v>
      </c>
      <c r="G101" s="6">
        <v>2923.66</v>
      </c>
      <c r="H101" s="6">
        <v>2215.2571643295123</v>
      </c>
      <c r="I101" s="6">
        <v>708.40283567048721</v>
      </c>
      <c r="J101" s="14"/>
    </row>
    <row r="102" spans="1:10" ht="13" x14ac:dyDescent="0.35">
      <c r="A102" s="5">
        <v>95</v>
      </c>
      <c r="B102" s="14"/>
      <c r="C102" s="14"/>
      <c r="D102" s="14"/>
      <c r="E102" s="14"/>
      <c r="F102" s="14"/>
      <c r="G102" s="6"/>
      <c r="H102" s="6"/>
      <c r="I102" s="6"/>
    </row>
    <row r="103" spans="1:10" ht="13" x14ac:dyDescent="0.3">
      <c r="A103" s="5">
        <v>96</v>
      </c>
      <c r="B103" s="14" t="s">
        <v>21</v>
      </c>
      <c r="C103" s="14"/>
      <c r="D103" s="16" t="s">
        <v>118</v>
      </c>
      <c r="E103" s="8" t="s">
        <v>119</v>
      </c>
      <c r="F103" s="5"/>
      <c r="G103" s="17">
        <f>SUM(G8:G102)</f>
        <v>1055782.0899999999</v>
      </c>
      <c r="H103" s="17">
        <f>SUM(H8:H102)</f>
        <v>799966.0832118945</v>
      </c>
      <c r="I103" s="17">
        <f>SUM(I8:I102)</f>
        <v>255816.00678810585</v>
      </c>
    </row>
    <row r="104" spans="1:10" x14ac:dyDescent="0.35">
      <c r="G104" s="18">
        <f>'MPUC-CMP-1-19 Att 1 page 1'!G15-G103</f>
        <v>0</v>
      </c>
      <c r="H104" s="18">
        <f>'MPUC-CMP-1-19 Att 1 page 1'!H15-H103</f>
        <v>0</v>
      </c>
      <c r="I104" s="18">
        <f>'MPUC-CMP-1-19 Att 1 page 1'!I15-I103</f>
        <v>0</v>
      </c>
    </row>
  </sheetData>
  <autoFilter ref="B7:G101" xr:uid="{8F253D2D-087A-400E-8C37-0483CFA8FF39}"/>
  <mergeCells count="5">
    <mergeCell ref="B1:I1"/>
    <mergeCell ref="B2:I2"/>
    <mergeCell ref="B3:I3"/>
    <mergeCell ref="B4:I4"/>
    <mergeCell ref="B5:I5"/>
  </mergeCells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MPUC-CMP-1-19 Att 1 page 1</vt:lpstr>
      <vt:lpstr>MPUC-CMP-1-19 Att 1 page 2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CLEMENTE</dc:creator>
  <cp:lastModifiedBy>JAMES CLEMENTE</cp:lastModifiedBy>
  <cp:lastPrinted>2023-07-23T15:06:28Z</cp:lastPrinted>
  <dcterms:created xsi:type="dcterms:W3CDTF">2023-07-21T02:43:25Z</dcterms:created>
  <dcterms:modified xsi:type="dcterms:W3CDTF">2023-07-23T15:10:52Z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b1752-a977-4927-b9e6-e48a43684aee_Enabled">
    <vt:lpwstr>true</vt:lpwstr>
  </property>
  <property fmtid="{D5CDD505-2E9C-101B-9397-08002B2CF9AE}" pid="3" name="MSIP_Label_624b1752-a977-4927-b9e6-e48a43684aee_SetDate">
    <vt:lpwstr>2023-07-21T02:59:27Z</vt:lpwstr>
  </property>
  <property fmtid="{D5CDD505-2E9C-101B-9397-08002B2CF9AE}" pid="4" name="MSIP_Label_624b1752-a977-4927-b9e6-e48a43684aee_Method">
    <vt:lpwstr>Privileged</vt:lpwstr>
  </property>
  <property fmtid="{D5CDD505-2E9C-101B-9397-08002B2CF9AE}" pid="5" name="MSIP_Label_624b1752-a977-4927-b9e6-e48a43684aee_Name">
    <vt:lpwstr>Public</vt:lpwstr>
  </property>
  <property fmtid="{D5CDD505-2E9C-101B-9397-08002B2CF9AE}" pid="6" name="MSIP_Label_624b1752-a977-4927-b9e6-e48a43684aee_SiteId">
    <vt:lpwstr>031a09bc-a2bf-44df-888e-4e09355b7a24</vt:lpwstr>
  </property>
  <property fmtid="{D5CDD505-2E9C-101B-9397-08002B2CF9AE}" pid="7" name="MSIP_Label_624b1752-a977-4927-b9e6-e48a43684aee_ActionId">
    <vt:lpwstr>a44fd71a-1dfc-4473-9071-fb4394895f48</vt:lpwstr>
  </property>
  <property fmtid="{D5CDD505-2E9C-101B-9397-08002B2CF9AE}" pid="8" name="MSIP_Label_624b1752-a977-4927-b9e6-e48a43684aee_ContentBits">
    <vt:lpwstr>0</vt:lpwstr>
  </property>
</Properties>
</file>