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3 Filing\MPUC Response\"/>
    </mc:Choice>
  </mc:AlternateContent>
  <xr:revisionPtr revIDLastSave="0" documentId="13_ncr:1_{2AD75853-5B17-47E8-BF7C-FC7C83312648}" xr6:coauthVersionLast="47" xr6:coauthVersionMax="47" xr10:uidLastSave="{00000000-0000-0000-0000-000000000000}"/>
  <bookViews>
    <workbookView xWindow="-25800" yWindow="0" windowWidth="25800" windowHeight="21000" xr2:uid="{54E5FA70-2E6F-44F2-B041-3CF77D74A5A9}"/>
  </bookViews>
  <sheets>
    <sheet name="MPUC-CMP-1-34" sheetId="1" r:id="rId1"/>
  </sheets>
  <externalReferences>
    <externalReference r:id="rId2"/>
  </externalReferences>
  <definedNames>
    <definedName name="aaa">[1]lookups!$B$1:$C$67</definedName>
    <definedName name="ooo">[1]lookups!$R:$S</definedName>
    <definedName name="pop">[1]lookups!$I:$K</definedName>
    <definedName name="ppp">[1]lookups!$N:$O</definedName>
    <definedName name="qqq">[1]lookups!$U$1:$V$15</definedName>
    <definedName name="sss">[1]lookups!$B:$E</definedName>
    <definedName name="www">[1]lookups!$Y$1:$Z$5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<sst xmlns="http://schemas.openxmlformats.org/spreadsheetml/2006/main" count="80" uniqueCount="41">
  <si>
    <t>Docket No. ER20-2054</t>
  </si>
  <si>
    <t>Asset Description</t>
  </si>
  <si>
    <t>WBS Description/Need Addressed</t>
  </si>
  <si>
    <t>Asset Class Description</t>
  </si>
  <si>
    <t>Amount</t>
  </si>
  <si>
    <t xml:space="preserve">GENERAL OFFICE - AUGUSTA - 83 EDISON DRIVE        </t>
  </si>
  <si>
    <t>Communication</t>
  </si>
  <si>
    <t xml:space="preserve">CMP ECC Voice Gen                                 </t>
  </si>
  <si>
    <t>Voice &amp; Data Netw.</t>
  </si>
  <si>
    <t xml:space="preserve">CMP-AGO Video Conferencing                        </t>
  </si>
  <si>
    <t>Control Systems</t>
  </si>
  <si>
    <t xml:space="preserve">CMP ECC LC-Augusta GO                             </t>
  </si>
  <si>
    <t>Energy Control Sys.</t>
  </si>
  <si>
    <t xml:space="preserve">SERVICE CENTER - AUGUSTA - 57 OLD WINTHROP ROAD   </t>
  </si>
  <si>
    <t xml:space="preserve">AMI Extender Bridge Inventory                     </t>
  </si>
  <si>
    <t xml:space="preserve">AMI Repeater Inventory                            </t>
  </si>
  <si>
    <t xml:space="preserve">CMP Telecom Infrastructure General                </t>
  </si>
  <si>
    <t xml:space="preserve">CMP Telecom Fiber General                         </t>
  </si>
  <si>
    <t xml:space="preserve">CMP Spectrum CapEx                                </t>
  </si>
  <si>
    <t>EMERGENCY MNGT. CONTROL CTER -AUGUSTA-83 EDISON DR</t>
  </si>
  <si>
    <t xml:space="preserve">CMP 2022 Portland VC                              </t>
  </si>
  <si>
    <t>Central Maine Power Company (CMP)</t>
  </si>
  <si>
    <t>2024 ISO New England Inc. Transmission, Markets and Services Tariff</t>
  </si>
  <si>
    <t>Maine Public Utilities Commission (MPUC)</t>
  </si>
  <si>
    <t>MPUC-CMP-1-34 Attachment 1</t>
  </si>
  <si>
    <t>Line</t>
  </si>
  <si>
    <t>Distribution Automation - CMP-CAPEX</t>
  </si>
  <si>
    <t>NMC - CapEx</t>
  </si>
  <si>
    <t>Telecomm Infrastructure CapEx</t>
  </si>
  <si>
    <t>Voice CapEx WBS</t>
  </si>
  <si>
    <t>Video Conferencing</t>
  </si>
  <si>
    <t>ECS Infrastructure Firewalls CAPEX CMP</t>
  </si>
  <si>
    <t>CMP ECC Life cycle</t>
  </si>
  <si>
    <t>AMI</t>
  </si>
  <si>
    <t>ASD Telecomm CapEx CMP</t>
  </si>
  <si>
    <t>Telecomm Fiber CapEx</t>
  </si>
  <si>
    <t>CMP Spectrum CapEx</t>
  </si>
  <si>
    <t>CMP Dragos CapEx</t>
  </si>
  <si>
    <t>CMP Tripwire CapEx</t>
  </si>
  <si>
    <t>Glb Cybersec Director Pln CMP Capex</t>
  </si>
  <si>
    <t>FERC Account 397 - Communication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</si>
</sst>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44" fontId="3" fillId="0" borderId="1" xfId="1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-my.sharepoint.com/personal/lisa_poulin_avangrid_com/Documents/CMP%20MPUC%20RD/Transmission%20tabs.xlsx" TargetMode="External"/><Relationship Id="rId1" Type="http://schemas.openxmlformats.org/officeDocument/2006/relationships/externalLinkPath" Target="https://iberdrolaus.sharepoint.com/sites/GroupAccountingControl/Documentos%20compartidos/Team%20Documents/IR%20_%20Information%20Requests_1/CMP/CMP%20FERC%20Form%201%202023%20MPUC%20Docket%20ER20-2054/Transmission%20ta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52"/>
      <sheetName val="352.1"/>
      <sheetName val="353"/>
      <sheetName val="353.1"/>
      <sheetName val="355"/>
      <sheetName val="355.1"/>
      <sheetName val="392"/>
      <sheetName val="392.1"/>
      <sheetName val="397"/>
      <sheetName val="397.1"/>
      <sheetName val="398"/>
      <sheetName val="398.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WBS element</v>
          </cell>
          <cell r="C1" t="str">
            <v xml:space="preserve">Description                             </v>
          </cell>
          <cell r="D1" t="str">
            <v>AssetSup.No.</v>
          </cell>
          <cell r="E1" t="str">
            <v xml:space="preserve">Order     </v>
          </cell>
          <cell r="I1" t="str">
            <v>WBS element</v>
          </cell>
          <cell r="J1" t="str">
            <v>Level</v>
          </cell>
          <cell r="K1" t="str">
            <v>Name</v>
          </cell>
          <cell r="N1" t="str">
            <v>AssetSup.No.</v>
          </cell>
          <cell r="O1" t="str">
            <v xml:space="preserve">Name                                          </v>
          </cell>
          <cell r="R1" t="str">
            <v>AssetSup.No.</v>
          </cell>
          <cell r="S1" t="str">
            <v xml:space="preserve">Name                                              </v>
          </cell>
          <cell r="U1" t="str">
            <v>WBS element</v>
          </cell>
          <cell r="V1" t="str">
            <v>Name</v>
          </cell>
          <cell r="Y1" t="str">
            <v>AssetSup.No.</v>
          </cell>
          <cell r="Z1" t="str">
            <v xml:space="preserve">Name                                              </v>
          </cell>
        </row>
        <row r="2">
          <cell r="B2" t="str">
            <v>UW-CSSD5</v>
          </cell>
          <cell r="C2" t="str">
            <v xml:space="preserve">ASD-Bowman St Sub                       </v>
          </cell>
          <cell r="D2" t="str">
            <v>USS000006034</v>
          </cell>
          <cell r="E2">
            <v>9900008218</v>
          </cell>
          <cell r="I2" t="str">
            <v>UH-C0000799</v>
          </cell>
          <cell r="J2" t="str">
            <v>001</v>
          </cell>
          <cell r="K2" t="str">
            <v>CMP Substation Modernization NonPTF T</v>
          </cell>
          <cell r="N2" t="str">
            <v>USS000006033</v>
          </cell>
          <cell r="O2" t="str">
            <v>SUB # SS9310-0262-PUDDLEDOCK ROAD-PUDDLEDOCK R</v>
          </cell>
          <cell r="R2" t="str">
            <v>RUP000075</v>
          </cell>
          <cell r="S2" t="str">
            <v xml:space="preserve">SERVICE CENTER - ALFRED - 438 SANFORD ROAD        </v>
          </cell>
          <cell r="U2" t="str">
            <v>UI-C0065</v>
          </cell>
          <cell r="V2" t="str">
            <v>Distribution Automation - CMP-CAPEX</v>
          </cell>
          <cell r="Y2" t="str">
            <v>RUP000079</v>
          </cell>
          <cell r="Z2" t="str">
            <v xml:space="preserve">SERVICE CENTER - AUGUSTA - 57 OLD WINTHROP ROAD   </v>
          </cell>
        </row>
        <row r="3">
          <cell r="B3" t="str">
            <v>UW-CSSD5</v>
          </cell>
          <cell r="C3" t="str">
            <v xml:space="preserve">ASD-Farmingdale SC                      </v>
          </cell>
          <cell r="D3" t="str">
            <v xml:space="preserve">RUP000099   </v>
          </cell>
          <cell r="E3">
            <v>9900008230</v>
          </cell>
          <cell r="I3" t="str">
            <v>UH-C0000802</v>
          </cell>
          <cell r="J3" t="str">
            <v>001</v>
          </cell>
          <cell r="K3" t="str">
            <v>BES - Augusta Area Non PTF T</v>
          </cell>
          <cell r="N3" t="str">
            <v>USS000006158</v>
          </cell>
          <cell r="O3" t="str">
            <v xml:space="preserve">SUB # SS9310-0673-BIDD IP-BIDDEFORD IND PARK  </v>
          </cell>
          <cell r="R3" t="str">
            <v>RUP000078</v>
          </cell>
          <cell r="S3" t="str">
            <v xml:space="preserve">SERVICE CENTER - AUGUSTA - 57 OLD WINTHROP RD     </v>
          </cell>
          <cell r="U3" t="str">
            <v>UI-C0067</v>
          </cell>
          <cell r="V3" t="str">
            <v>Voice CapEx WBS</v>
          </cell>
          <cell r="Y3" t="str">
            <v>RUP000084</v>
          </cell>
          <cell r="Z3" t="str">
            <v>EMERGENCY MNGT. CONTROL CTER -AUGUSTA-83 EDISON DR</v>
          </cell>
        </row>
        <row r="4">
          <cell r="B4" t="str">
            <v>UW-CSSD5</v>
          </cell>
          <cell r="C4" t="str">
            <v xml:space="preserve">ASD-Brunswick SC                        </v>
          </cell>
          <cell r="D4" t="str">
            <v xml:space="preserve">RUP000087   </v>
          </cell>
          <cell r="E4">
            <v>9900008394</v>
          </cell>
          <cell r="I4" t="str">
            <v>UH-C0000803</v>
          </cell>
          <cell r="J4" t="str">
            <v>001</v>
          </cell>
          <cell r="K4" t="str">
            <v>BES - Augusta Area D</v>
          </cell>
          <cell r="N4" t="str">
            <v>USS000006125</v>
          </cell>
          <cell r="O4" t="str">
            <v xml:space="preserve">SUB # SS9310-0635-MOSHERS-MOSHERS             </v>
          </cell>
          <cell r="R4" t="str">
            <v>RUP000081</v>
          </cell>
          <cell r="S4" t="str">
            <v xml:space="preserve">SERVICE CENTER - BELFAST - 57 SEARSPORT AVENUE    </v>
          </cell>
          <cell r="U4" t="str">
            <v>UI-C3071</v>
          </cell>
          <cell r="V4" t="str">
            <v>CMP Spectrum CapEx</v>
          </cell>
          <cell r="Y4" t="str">
            <v>RUP000131</v>
          </cell>
          <cell r="Z4" t="str">
            <v xml:space="preserve">SERVICE CENTER - PORTLAND - 162 CANCO ROAD        </v>
          </cell>
        </row>
        <row r="5">
          <cell r="B5" t="str">
            <v>UW-CSSD5</v>
          </cell>
          <cell r="C5" t="str">
            <v xml:space="preserve">ASD-Farmington SC                       </v>
          </cell>
          <cell r="D5" t="str">
            <v xml:space="preserve">RUP000100   </v>
          </cell>
          <cell r="E5">
            <v>9900008398</v>
          </cell>
          <cell r="I5" t="str">
            <v>UH-C0000970</v>
          </cell>
          <cell r="J5" t="str">
            <v>001</v>
          </cell>
          <cell r="K5" t="str">
            <v>Biddeford Pump SS 2nd Circuit NonPTF - T</v>
          </cell>
          <cell r="N5" t="str">
            <v>USS000006218</v>
          </cell>
          <cell r="O5" t="str">
            <v xml:space="preserve">SUB # SS9310-0852-SHAWMUT-SHAWMUT             </v>
          </cell>
          <cell r="R5" t="str">
            <v>RUP000086</v>
          </cell>
          <cell r="S5" t="str">
            <v xml:space="preserve">SERVICE CENTER - BRIDGTON - 133 PORTLAND STREET   </v>
          </cell>
          <cell r="U5" t="str">
            <v>UI-C5280</v>
          </cell>
          <cell r="V5" t="str">
            <v>ECS Infrastructure Firewalls CAPEX CMP</v>
          </cell>
          <cell r="Y5" t="str">
            <v>RUP000013</v>
          </cell>
          <cell r="Z5" t="str">
            <v xml:space="preserve">GENERAL OFFICE - AUGUSTA - 83 EDISON DRIVE        </v>
          </cell>
        </row>
        <row r="6">
          <cell r="B6" t="str">
            <v>UW-CSSD5</v>
          </cell>
          <cell r="C6" t="str">
            <v>UW-CSSD5-USS000006099-RC4B000069-RC2J000</v>
          </cell>
          <cell r="D6" t="str">
            <v>USS000006099</v>
          </cell>
          <cell r="E6">
            <v>9500092515</v>
          </cell>
          <cell r="I6" t="str">
            <v>UH-C0001086</v>
          </cell>
          <cell r="J6" t="str">
            <v>001</v>
          </cell>
          <cell r="K6" t="str">
            <v>RTU Replacement Program</v>
          </cell>
          <cell r="N6" t="str">
            <v>USS000000002</v>
          </cell>
          <cell r="O6" t="str">
            <v xml:space="preserve">SUB # SS9310-0602-BASSETT-BERWICK             </v>
          </cell>
          <cell r="R6" t="str">
            <v>RUP000087</v>
          </cell>
          <cell r="S6" t="str">
            <v xml:space="preserve">SERVICE CENTER - BRUNSWICK - 280 BATH ROAD        </v>
          </cell>
          <cell r="U6" t="str">
            <v>UI-C5283</v>
          </cell>
          <cell r="V6" t="str">
            <v>Telecomm Infrastructure CapEx</v>
          </cell>
        </row>
        <row r="7">
          <cell r="B7" t="str">
            <v>UW-CSSD5</v>
          </cell>
          <cell r="C7" t="str">
            <v>UW-CSSD5-USS000006188-RC4B000071-RC2J000</v>
          </cell>
          <cell r="D7" t="str">
            <v>USS000006188</v>
          </cell>
          <cell r="E7">
            <v>9500096389</v>
          </cell>
          <cell r="I7" t="str">
            <v>UH-C0005237</v>
          </cell>
          <cell r="J7" t="str">
            <v>001</v>
          </cell>
          <cell r="K7" t="str">
            <v>RTUs Replacement Capex Phase III</v>
          </cell>
          <cell r="N7" t="str">
            <v>USS000005971</v>
          </cell>
          <cell r="O7" t="str">
            <v xml:space="preserve">SUB # SS9310-0004-MOBILE 4 -MOBILE 4          </v>
          </cell>
          <cell r="R7" t="str">
            <v>RUP000096</v>
          </cell>
          <cell r="S7" t="str">
            <v xml:space="preserve">SERVICE CENTER - DOVER - 50 MECHANIC STREET       </v>
          </cell>
          <cell r="U7" t="str">
            <v>UI-C5286</v>
          </cell>
          <cell r="V7" t="str">
            <v>Telecomm Fiber CapEx</v>
          </cell>
        </row>
        <row r="8">
          <cell r="B8" t="str">
            <v>UW-CSSD5</v>
          </cell>
          <cell r="C8" t="str">
            <v>UW-CSSD5-USS000006034-RC4B000070-RC2J000</v>
          </cell>
          <cell r="D8" t="str">
            <v>USS000006034</v>
          </cell>
          <cell r="E8">
            <v>9500096390</v>
          </cell>
          <cell r="I8" t="str">
            <v>UH-C0001128</v>
          </cell>
          <cell r="J8" t="str">
            <v>001</v>
          </cell>
          <cell r="K8" t="str">
            <v>Forest Avenue  SS Modernization-Non-PTF</v>
          </cell>
          <cell r="N8" t="str">
            <v>USS000005979</v>
          </cell>
          <cell r="O8" t="str">
            <v xml:space="preserve">SUB # SS9310-0012-MOBILE 12 -MOBILE 12        </v>
          </cell>
          <cell r="R8" t="str">
            <v>RUP000098</v>
          </cell>
          <cell r="S8" t="str">
            <v xml:space="preserve">SERVICE CENTER - FAIRFIELD - 205 CENTER ROAD      </v>
          </cell>
          <cell r="U8" t="str">
            <v>UI-C5319</v>
          </cell>
          <cell r="V8" t="str">
            <v>NMC - CapEx</v>
          </cell>
        </row>
        <row r="9">
          <cell r="B9" t="str">
            <v>UW-CSSD2</v>
          </cell>
          <cell r="C9" t="str">
            <v xml:space="preserve">DO NOT USE BAD PROFIT CENTER            </v>
          </cell>
          <cell r="D9" t="str">
            <v xml:space="preserve">RUP000013   </v>
          </cell>
          <cell r="E9">
            <v>9900007214</v>
          </cell>
          <cell r="I9" t="str">
            <v>UH-C0001129</v>
          </cell>
          <cell r="J9" t="str">
            <v>001</v>
          </cell>
          <cell r="K9" t="str">
            <v>Forest Avenue  SS Modernization-D</v>
          </cell>
          <cell r="N9" t="str">
            <v>USS000005986</v>
          </cell>
          <cell r="O9" t="str">
            <v xml:space="preserve">SUB # SS9310-0207-BLAIR RD-BLAIR ROAD         </v>
          </cell>
          <cell r="R9" t="str">
            <v>RUP000100</v>
          </cell>
          <cell r="S9" t="str">
            <v xml:space="preserve">SERVICE CENTER - FARMINGTON - 209 WHITTIER ROAD   </v>
          </cell>
          <cell r="U9" t="str">
            <v>UI-C5373</v>
          </cell>
          <cell r="V9" t="str">
            <v>ASD Telecomm CapEx CMP</v>
          </cell>
        </row>
        <row r="10">
          <cell r="B10" t="str">
            <v>UW-CSSD5</v>
          </cell>
          <cell r="C10" t="str">
            <v xml:space="preserve">ASD-Bolt Hill Sub                       </v>
          </cell>
          <cell r="D10" t="str">
            <v>USS000006168</v>
          </cell>
          <cell r="E10">
            <v>9900008217</v>
          </cell>
          <cell r="I10" t="str">
            <v>UH-C0005175</v>
          </cell>
          <cell r="J10" t="str">
            <v>001</v>
          </cell>
          <cell r="K10" t="str">
            <v>Orrington Relay replacement-Cap</v>
          </cell>
          <cell r="N10" t="str">
            <v>USS000005995</v>
          </cell>
          <cell r="O10" t="str">
            <v xml:space="preserve">SUB # SS9310-0217-COOKS CORNER-COOKS CORNER   </v>
          </cell>
          <cell r="R10" t="str">
            <v>RUP000118</v>
          </cell>
          <cell r="S10" t="str">
            <v xml:space="preserve">SERVICE CENTER - LEWISTON - 740 MAIN STREET       </v>
          </cell>
          <cell r="U10" t="str">
            <v>UI-C5376</v>
          </cell>
          <cell r="V10" t="str">
            <v>CMP Tripwire CapEx</v>
          </cell>
        </row>
        <row r="11">
          <cell r="B11" t="str">
            <v>UW-CSSD5</v>
          </cell>
          <cell r="C11" t="str">
            <v xml:space="preserve">WRONG BUSINESS AREA USE 9500090327      </v>
          </cell>
          <cell r="D11" t="str">
            <v>USS000006230</v>
          </cell>
          <cell r="E11">
            <v>9900008277</v>
          </cell>
          <cell r="I11" t="str">
            <v>UH-C0005180</v>
          </cell>
          <cell r="J11" t="str">
            <v>001</v>
          </cell>
          <cell r="K11" t="str">
            <v>Harris Hydro -Cap</v>
          </cell>
          <cell r="N11" t="str">
            <v>USS000005996</v>
          </cell>
          <cell r="O11" t="str">
            <v xml:space="preserve">SUB # SS9310-0218-W F WYMAN-W.F. WYMAN        </v>
          </cell>
          <cell r="R11" t="str">
            <v>RUP000131</v>
          </cell>
          <cell r="S11" t="str">
            <v xml:space="preserve">SERVICE CENTER - PORTLAND - 162 CANCO ROAD        </v>
          </cell>
          <cell r="U11" t="str">
            <v>UI-C5444</v>
          </cell>
          <cell r="V11" t="str">
            <v>Glb Cybersec Director Pln CMP Capex</v>
          </cell>
        </row>
        <row r="12">
          <cell r="B12" t="str">
            <v>UW-CSSD1</v>
          </cell>
          <cell r="C12" t="str">
            <v xml:space="preserve">DO NOT USE                              </v>
          </cell>
          <cell r="D12" t="str">
            <v xml:space="preserve">RUP000013   </v>
          </cell>
          <cell r="E12">
            <v>9900007205</v>
          </cell>
          <cell r="I12" t="str">
            <v>UH-C0005239</v>
          </cell>
          <cell r="J12" t="str">
            <v>001</v>
          </cell>
          <cell r="K12" t="str">
            <v>CMP Dist.Gen. Ground Fault Over Voltage</v>
          </cell>
          <cell r="N12" t="str">
            <v>USS000006005</v>
          </cell>
          <cell r="O12" t="str">
            <v>SUB # SS9310-0230-COOPERS MILLS ROAD S/S-WINDS</v>
          </cell>
          <cell r="R12" t="str">
            <v>RUP000136</v>
          </cell>
          <cell r="S12" t="str">
            <v xml:space="preserve">SERVICE CENTER - ROCKLAND - 24 GORDON DRIVE       </v>
          </cell>
          <cell r="U12" t="str">
            <v>UI-C5459</v>
          </cell>
          <cell r="V12" t="str">
            <v>CMP Dragos CapEx</v>
          </cell>
        </row>
        <row r="13">
          <cell r="B13" t="str">
            <v>UW-CSSD2</v>
          </cell>
          <cell r="C13" t="str">
            <v xml:space="preserve">DO NOT USE                              </v>
          </cell>
          <cell r="D13" t="str">
            <v xml:space="preserve">RUP000013   </v>
          </cell>
          <cell r="E13">
            <v>9900007206</v>
          </cell>
          <cell r="I13" t="str">
            <v>UH-C0005300</v>
          </cell>
          <cell r="J13" t="str">
            <v>002</v>
          </cell>
          <cell r="K13" t="str">
            <v>Norway</v>
          </cell>
          <cell r="N13" t="str">
            <v>USS000006006</v>
          </cell>
          <cell r="O13" t="str">
            <v xml:space="preserve">SUB # SS9310-0231-LISBON-LISBON               </v>
          </cell>
          <cell r="R13" t="str">
            <v>RUP000137</v>
          </cell>
          <cell r="S13" t="str">
            <v>SERVICE CENTER - RUMFORD - 21 INDUSTRIAL PARK ROAD</v>
          </cell>
          <cell r="U13" t="str">
            <v>UI-I3059</v>
          </cell>
          <cell r="V13" t="str">
            <v>CMP ECC Life cycle</v>
          </cell>
        </row>
        <row r="14">
          <cell r="B14" t="str">
            <v>UW-CSSD4</v>
          </cell>
          <cell r="C14" t="str">
            <v xml:space="preserve">DO NOT USE                              </v>
          </cell>
          <cell r="D14" t="str">
            <v xml:space="preserve">RUP000013   </v>
          </cell>
          <cell r="E14">
            <v>9900007212</v>
          </cell>
          <cell r="I14" t="str">
            <v>UH-C0005299</v>
          </cell>
          <cell r="J14" t="str">
            <v>002</v>
          </cell>
          <cell r="K14" t="str">
            <v>Puddledock Road</v>
          </cell>
          <cell r="N14" t="str">
            <v>USS000006007</v>
          </cell>
          <cell r="O14" t="str">
            <v xml:space="preserve">SUB # SS9310-0232-LISBON FALLS-LISBON FALLS   </v>
          </cell>
          <cell r="R14" t="str">
            <v>RUP000138</v>
          </cell>
          <cell r="S14" t="str">
            <v xml:space="preserve">SERV.CENT.-SEACOAST-WISCASSET-1 TWIN RIVERS DR    </v>
          </cell>
          <cell r="U14" t="str">
            <v>UI-I3062</v>
          </cell>
          <cell r="V14" t="str">
            <v>AMI</v>
          </cell>
        </row>
        <row r="15">
          <cell r="B15" t="str">
            <v>UW-CS008</v>
          </cell>
          <cell r="C15" t="str">
            <v xml:space="preserve">FP - CMP-T Maine Yankee Sub             </v>
          </cell>
          <cell r="D15" t="str">
            <v>USS000006254</v>
          </cell>
          <cell r="E15">
            <v>9500086674</v>
          </cell>
          <cell r="I15" t="str">
            <v>UH-C0005276</v>
          </cell>
          <cell r="J15" t="str">
            <v>002</v>
          </cell>
          <cell r="K15" t="str">
            <v>COUNTY ROAD SS 115/34kV</v>
          </cell>
          <cell r="N15" t="str">
            <v>USS000006019</v>
          </cell>
          <cell r="O15" t="str">
            <v xml:space="preserve">SUB # SS9310-0244-SOUTH CHINA-SOUTH CHINA     </v>
          </cell>
          <cell r="R15" t="str">
            <v>RUP000139</v>
          </cell>
          <cell r="S15" t="str">
            <v>SERVICE CENTER - SKOWHEGAN - 20 INDUSTRIAL PARK RD</v>
          </cell>
          <cell r="U15" t="str">
            <v>UW-GS101</v>
          </cell>
          <cell r="V15" t="str">
            <v>Video Conferencing</v>
          </cell>
        </row>
        <row r="16">
          <cell r="B16" t="str">
            <v>UW-CS008</v>
          </cell>
          <cell r="C16" t="str">
            <v xml:space="preserve">FP - CMP-T Mason Sub                    </v>
          </cell>
          <cell r="D16" t="str">
            <v>USS000006010</v>
          </cell>
          <cell r="E16">
            <v>9500086675</v>
          </cell>
          <cell r="I16" t="str">
            <v>UH-C0005274</v>
          </cell>
          <cell r="J16" t="str">
            <v>002</v>
          </cell>
          <cell r="K16" t="str">
            <v>BIDDEFORD INDUSTRIAL PARK SS 115/12.47kV</v>
          </cell>
          <cell r="N16" t="str">
            <v>USS000006023</v>
          </cell>
          <cell r="O16" t="str">
            <v xml:space="preserve">SUB # SS9310-0250-TOPSHAM 115-TOPSHAM 115     </v>
          </cell>
        </row>
        <row r="17">
          <cell r="B17" t="str">
            <v>UW-CS008</v>
          </cell>
          <cell r="C17" t="str">
            <v xml:space="preserve">FP - CMP-T Maguire Rd Sub               </v>
          </cell>
          <cell r="D17" t="str">
            <v>USS000006138</v>
          </cell>
          <cell r="E17">
            <v>9500086676</v>
          </cell>
          <cell r="I17" t="str">
            <v>UH-C0005279</v>
          </cell>
          <cell r="J17" t="str">
            <v>001</v>
          </cell>
          <cell r="K17" t="str">
            <v>DME WF Wymann-CAP</v>
          </cell>
          <cell r="N17" t="str">
            <v>USS000006034</v>
          </cell>
          <cell r="O17" t="str">
            <v xml:space="preserve">SUB # SS9310-0263-BOWMAN STREET-BOWMAN STREET </v>
          </cell>
        </row>
        <row r="18">
          <cell r="B18" t="str">
            <v>UW-CS008</v>
          </cell>
          <cell r="C18" t="str">
            <v xml:space="preserve">FP - CMP-T Surowiec Sub                 </v>
          </cell>
          <cell r="D18" t="str">
            <v>USS000006073</v>
          </cell>
          <cell r="E18">
            <v>9500086677</v>
          </cell>
          <cell r="I18" t="str">
            <v>UH-C0005280</v>
          </cell>
          <cell r="J18" t="str">
            <v>001</v>
          </cell>
          <cell r="K18" t="str">
            <v>PMU Bucksport-CAP</v>
          </cell>
          <cell r="N18" t="str">
            <v>USS000006041</v>
          </cell>
          <cell r="O18" t="str">
            <v xml:space="preserve">SUB # SS9310-0275-NEWCASTLE-NEWCASTLE         </v>
          </cell>
        </row>
        <row r="19">
          <cell r="B19" t="str">
            <v>UW-CS008</v>
          </cell>
          <cell r="C19" t="str">
            <v xml:space="preserve">FP - CMP-T Albion Rd Sub                </v>
          </cell>
          <cell r="D19" t="str">
            <v>USS000006229</v>
          </cell>
          <cell r="E19">
            <v>9500086678</v>
          </cell>
          <cell r="I19" t="str">
            <v>UH-C0005281</v>
          </cell>
          <cell r="J19" t="str">
            <v>001</v>
          </cell>
          <cell r="K19" t="str">
            <v>PMU Westbrook 115-CAP</v>
          </cell>
          <cell r="N19" t="str">
            <v>USS000006045</v>
          </cell>
          <cell r="O19" t="str">
            <v xml:space="preserve">SUB # SS9310-0411-CROWLEYS-CROWLEYS           </v>
          </cell>
          <cell r="S19">
            <v>392</v>
          </cell>
        </row>
        <row r="20">
          <cell r="B20" t="str">
            <v>UW-CS008</v>
          </cell>
          <cell r="C20" t="str">
            <v xml:space="preserve">FP - CMP-T Raven Farm Sub               </v>
          </cell>
          <cell r="D20" t="str">
            <v>USS000006117</v>
          </cell>
          <cell r="E20">
            <v>9500086679</v>
          </cell>
          <cell r="I20" t="str">
            <v>UH-C0005282</v>
          </cell>
          <cell r="J20" t="str">
            <v>001</v>
          </cell>
          <cell r="K20" t="str">
            <v>DDR Wymann Hydro-CAP</v>
          </cell>
          <cell r="N20" t="str">
            <v>USS000006052</v>
          </cell>
          <cell r="O20" t="str">
            <v xml:space="preserve">SUB # SS9310-0418-LARRABEE ROAD S/S-LEWISTON  </v>
          </cell>
        </row>
        <row r="21">
          <cell r="B21" t="str">
            <v>UW-CS008</v>
          </cell>
          <cell r="C21" t="str">
            <v xml:space="preserve">FP - CMP-T South Gorham Sub             </v>
          </cell>
          <cell r="D21" t="str">
            <v>USS000006167</v>
          </cell>
          <cell r="E21">
            <v>9500086680</v>
          </cell>
          <cell r="I21" t="str">
            <v>UH-C0005283</v>
          </cell>
          <cell r="J21" t="str">
            <v>001</v>
          </cell>
          <cell r="K21" t="str">
            <v>DDR Detroit-CAP</v>
          </cell>
          <cell r="N21" t="str">
            <v>USS000006053</v>
          </cell>
          <cell r="O21" t="str">
            <v xml:space="preserve">SUB # SS9310-0419-HIRAM-HIRAM                 </v>
          </cell>
        </row>
        <row r="22">
          <cell r="B22" t="str">
            <v>UW-CS008</v>
          </cell>
          <cell r="C22" t="str">
            <v xml:space="preserve">FP - CMP-T Bowman St Sub                </v>
          </cell>
          <cell r="D22" t="str">
            <v>USS000006034</v>
          </cell>
          <cell r="E22">
            <v>9500086681</v>
          </cell>
          <cell r="I22" t="str">
            <v>UH-C0005284</v>
          </cell>
          <cell r="J22" t="str">
            <v>001</v>
          </cell>
          <cell r="K22" t="str">
            <v>DDR Rumford IP-CAP</v>
          </cell>
          <cell r="N22" t="str">
            <v>USS000006054</v>
          </cell>
          <cell r="O22" t="str">
            <v xml:space="preserve">SUB # SS9310-0420-HOTEL RD-HOTEL ROAD         </v>
          </cell>
        </row>
        <row r="23">
          <cell r="B23" t="str">
            <v>UW-CSSD1</v>
          </cell>
          <cell r="C23" t="str">
            <v xml:space="preserve">DO NOT USE BAD PROFIT CENTER            </v>
          </cell>
          <cell r="D23" t="str">
            <v xml:space="preserve">RUP000013   </v>
          </cell>
          <cell r="E23">
            <v>9900007213</v>
          </cell>
          <cell r="I23" t="str">
            <v>UH-C0005395</v>
          </cell>
          <cell r="J23" t="str">
            <v>001</v>
          </cell>
          <cell r="K23" t="str">
            <v>Cape NPTF CAP</v>
          </cell>
          <cell r="N23" t="str">
            <v>USS000006056</v>
          </cell>
          <cell r="O23" t="str">
            <v xml:space="preserve">SUB # SS9310-0423-KIMBALL RD-KIMBALL ROAD     </v>
          </cell>
        </row>
        <row r="24">
          <cell r="B24" t="str">
            <v>UW-CSSD3</v>
          </cell>
          <cell r="C24" t="str">
            <v xml:space="preserve">DO NOT USE BAD PROFIT CENTER            </v>
          </cell>
          <cell r="D24" t="str">
            <v xml:space="preserve">RUP000013   </v>
          </cell>
          <cell r="E24">
            <v>9900007215</v>
          </cell>
          <cell r="I24" t="str">
            <v>UH-C0005396</v>
          </cell>
          <cell r="J24" t="str">
            <v>001</v>
          </cell>
          <cell r="K24" t="str">
            <v>Cape PTF CAP</v>
          </cell>
          <cell r="N24" t="str">
            <v>USS000006059</v>
          </cell>
          <cell r="O24" t="str">
            <v xml:space="preserve">SUB # SS9310-0427-GULF ISL-GULF ISLAND        </v>
          </cell>
        </row>
        <row r="25">
          <cell r="B25" t="str">
            <v>UW-CSSD4</v>
          </cell>
          <cell r="C25" t="str">
            <v xml:space="preserve">DO NOT USE BAD PROFIT CENTER            </v>
          </cell>
          <cell r="D25" t="str">
            <v xml:space="preserve">RUP000013   </v>
          </cell>
          <cell r="E25">
            <v>9900007216</v>
          </cell>
          <cell r="I25" t="str">
            <v>UH-C0005415</v>
          </cell>
          <cell r="J25" t="str">
            <v>001</v>
          </cell>
          <cell r="K25" t="str">
            <v>Cape 115kV NPTF</v>
          </cell>
          <cell r="N25" t="str">
            <v>USS000006060</v>
          </cell>
          <cell r="O25" t="str">
            <v xml:space="preserve">SUB # SS9310-0428-LIV FALLS-LIVERMORE FALLS   </v>
          </cell>
        </row>
        <row r="26">
          <cell r="B26" t="str">
            <v>UW-CSSD5</v>
          </cell>
          <cell r="C26" t="str">
            <v xml:space="preserve">ASD Site Planning - CMP                 </v>
          </cell>
          <cell r="D26" t="str">
            <v xml:space="preserve">RUP000013   </v>
          </cell>
          <cell r="E26">
            <v>9900007505</v>
          </cell>
          <cell r="I26" t="str">
            <v>UH-C0005424</v>
          </cell>
          <cell r="J26" t="str">
            <v>001</v>
          </cell>
          <cell r="K26" t="str">
            <v>BLAIR RD 1-4/5 Sw - CAP</v>
          </cell>
          <cell r="N26" t="str">
            <v>USS000006061</v>
          </cell>
          <cell r="O26" t="str">
            <v xml:space="preserve">SUB # SS9310-0430-LOVELL-LOVELL               </v>
          </cell>
        </row>
        <row r="27">
          <cell r="B27" t="str">
            <v>UW-CSSD3</v>
          </cell>
          <cell r="C27" t="str">
            <v xml:space="preserve">DO NOT USE                              </v>
          </cell>
          <cell r="D27" t="str">
            <v xml:space="preserve">RUP000013   </v>
          </cell>
          <cell r="E27">
            <v>9900007207</v>
          </cell>
          <cell r="I27" t="str">
            <v>UH-C0005425</v>
          </cell>
          <cell r="J27" t="str">
            <v>001</v>
          </cell>
          <cell r="K27" t="str">
            <v>BUTLER'S CORNER T1H Sw - CAP</v>
          </cell>
          <cell r="N27" t="str">
            <v>USS000006066</v>
          </cell>
          <cell r="O27" t="str">
            <v xml:space="preserve">SUB # SS9310-0435-NORWAY-NORWAY               </v>
          </cell>
        </row>
        <row r="28">
          <cell r="B28" t="str">
            <v>UW-CSSD5</v>
          </cell>
          <cell r="C28" t="str">
            <v xml:space="preserve">ASD-Quaker Hill Sub                     </v>
          </cell>
          <cell r="D28" t="str">
            <v>USS000006139</v>
          </cell>
          <cell r="E28">
            <v>9900008256</v>
          </cell>
          <cell r="I28" t="str">
            <v>UH-C0005426</v>
          </cell>
          <cell r="J28" t="str">
            <v>001</v>
          </cell>
          <cell r="K28" t="str">
            <v>COOKS CORNER 11-4/5 Sw - CAP</v>
          </cell>
          <cell r="N28" t="str">
            <v>USS000006073</v>
          </cell>
          <cell r="O28" t="str">
            <v xml:space="preserve">SUB # SS9310-0442-SUROWIEC-SUROWIEC           </v>
          </cell>
        </row>
        <row r="29">
          <cell r="B29" t="str">
            <v>UW-CSSD5</v>
          </cell>
          <cell r="C29" t="str">
            <v xml:space="preserve">ASD-WF Wyman Sub                        </v>
          </cell>
          <cell r="D29" t="str">
            <v>UPD000001842</v>
          </cell>
          <cell r="E29">
            <v>9900008275</v>
          </cell>
          <cell r="I29" t="str">
            <v>UH-C0005427</v>
          </cell>
          <cell r="J29" t="str">
            <v>001</v>
          </cell>
          <cell r="K29" t="str">
            <v>DAMARISCOTTA MILLS 18-3 Sw - CAP</v>
          </cell>
          <cell r="N29" t="str">
            <v>USS000006077</v>
          </cell>
          <cell r="O29" t="str">
            <v xml:space="preserve">SUB # SS9310-0447-RUMFORD-RUMFORD             </v>
          </cell>
        </row>
        <row r="30">
          <cell r="B30" t="str">
            <v>UW-CSSD5</v>
          </cell>
          <cell r="C30" t="str">
            <v xml:space="preserve">ASD-Wyman Hydro                         </v>
          </cell>
          <cell r="D30" t="str">
            <v>USS000006232</v>
          </cell>
          <cell r="E30">
            <v>9900008279</v>
          </cell>
          <cell r="I30" t="str">
            <v>UH-C0005428</v>
          </cell>
          <cell r="J30" t="str">
            <v>001</v>
          </cell>
          <cell r="K30" t="str">
            <v>DEXTER 5-6/7 Sw - CAP</v>
          </cell>
          <cell r="N30" t="str">
            <v>USS000006078</v>
          </cell>
          <cell r="O30" t="str">
            <v xml:space="preserve">SUB # SS9310-0449-RILEY-RILEY                 </v>
          </cell>
        </row>
        <row r="31">
          <cell r="B31" t="str">
            <v>UW-CSSD5</v>
          </cell>
          <cell r="C31" t="str">
            <v xml:space="preserve">ASD-Lewiston SC                         </v>
          </cell>
          <cell r="D31" t="str">
            <v>USS000006058</v>
          </cell>
          <cell r="E31">
            <v>9900008395</v>
          </cell>
          <cell r="I31" t="str">
            <v>UH-C0005429</v>
          </cell>
          <cell r="J31" t="str">
            <v>001</v>
          </cell>
          <cell r="K31" t="str">
            <v>SABATTUS 76-2/3 Sw - CAP</v>
          </cell>
          <cell r="N31" t="str">
            <v>USS000006081</v>
          </cell>
          <cell r="O31" t="str">
            <v xml:space="preserve">SUB # SS9310-0452-WOODSTOCK-WOODSTOCK         </v>
          </cell>
        </row>
        <row r="32">
          <cell r="B32" t="str">
            <v>UW-CSSD5</v>
          </cell>
          <cell r="C32" t="str">
            <v xml:space="preserve">ASD-Lewiston SC                         </v>
          </cell>
          <cell r="D32" t="str">
            <v>USS000006058</v>
          </cell>
          <cell r="E32">
            <v>9900008396</v>
          </cell>
          <cell r="I32" t="str">
            <v>UH-C0005430</v>
          </cell>
          <cell r="J32" t="str">
            <v>001</v>
          </cell>
          <cell r="K32" t="str">
            <v>SIDNEY  38-5/6 Sw - CAP</v>
          </cell>
          <cell r="N32" t="str">
            <v>USS000006084</v>
          </cell>
          <cell r="O32" t="str">
            <v xml:space="preserve">SUB # SS9310-0457-MONMOUTH S/S-MONMOUTH       </v>
          </cell>
        </row>
        <row r="33">
          <cell r="B33" t="str">
            <v>UW-CSSD5</v>
          </cell>
          <cell r="C33" t="str">
            <v xml:space="preserve">ASD-Rumford SC                          </v>
          </cell>
          <cell r="D33" t="str">
            <v xml:space="preserve">RUP000137   </v>
          </cell>
          <cell r="E33">
            <v>9900008397</v>
          </cell>
          <cell r="I33" t="str">
            <v>UH-C0005431</v>
          </cell>
          <cell r="J33" t="str">
            <v>001</v>
          </cell>
          <cell r="K33" t="str">
            <v>SOUTH WATERVILLE  13-5/6 Sw - CAP</v>
          </cell>
          <cell r="N33" t="str">
            <v>USS000006088</v>
          </cell>
          <cell r="O33" t="str">
            <v xml:space="preserve">SUB # SS9310-0466-RUMFORD IP-RUMFORD IND PARK </v>
          </cell>
        </row>
        <row r="34">
          <cell r="B34" t="str">
            <v>UW-CS008</v>
          </cell>
          <cell r="C34" t="str">
            <v xml:space="preserve">FP-CMP-T Planning                       </v>
          </cell>
          <cell r="D34" t="str">
            <v xml:space="preserve">RUP000013   </v>
          </cell>
          <cell r="E34">
            <v>9500086673</v>
          </cell>
          <cell r="I34" t="str">
            <v>UH-C0005432</v>
          </cell>
          <cell r="J34" t="str">
            <v>001</v>
          </cell>
          <cell r="K34" t="str">
            <v>TRAP CORNER 74-6/7 Sw - CAP</v>
          </cell>
          <cell r="N34" t="str">
            <v>USS000006089</v>
          </cell>
          <cell r="O34" t="str">
            <v xml:space="preserve">SUB # SS9310-0468-ROXBURY S/S-ROXBURY         </v>
          </cell>
        </row>
        <row r="35">
          <cell r="B35" t="str">
            <v>UW-CSSD1</v>
          </cell>
          <cell r="C35" t="str">
            <v xml:space="preserve">ASD -Construction Management CMP -T     </v>
          </cell>
          <cell r="D35" t="str">
            <v xml:space="preserve">RUP000013   </v>
          </cell>
          <cell r="E35">
            <v>9500086758</v>
          </cell>
          <cell r="I35" t="str">
            <v>UH-C0005433</v>
          </cell>
          <cell r="J35" t="str">
            <v>001</v>
          </cell>
          <cell r="K35" t="str">
            <v>WESTBROOK 190-2/3 Sw - CAP</v>
          </cell>
          <cell r="N35" t="str">
            <v>USS000006097</v>
          </cell>
          <cell r="O35" t="str">
            <v>SUB # SS9310-0605-BIDDEFORD PUMP-BIDDEFORD PUM</v>
          </cell>
        </row>
        <row r="36">
          <cell r="B36" t="str">
            <v>UW-CSSD2</v>
          </cell>
          <cell r="C36" t="str">
            <v xml:space="preserve">ASD -Apps Engineering CMP -T            </v>
          </cell>
          <cell r="D36" t="str">
            <v xml:space="preserve">RUP000013   </v>
          </cell>
          <cell r="E36">
            <v>9500086759</v>
          </cell>
          <cell r="I36" t="str">
            <v>UI-C0018</v>
          </cell>
          <cell r="J36" t="str">
            <v>001</v>
          </cell>
          <cell r="K36" t="str">
            <v>CMP Minor Substation/Trip Saver</v>
          </cell>
          <cell r="N36" t="str">
            <v>USS000006099</v>
          </cell>
          <cell r="O36" t="str">
            <v xml:space="preserve">SUB # SS9310-0607-BISHOP ST-BISHOP STREET     </v>
          </cell>
        </row>
        <row r="37">
          <cell r="B37" t="str">
            <v>UW-CSSD3</v>
          </cell>
          <cell r="C37" t="str">
            <v xml:space="preserve">ASD -PMO Labor CMP -T                   </v>
          </cell>
          <cell r="D37" t="str">
            <v xml:space="preserve">RUP000013   </v>
          </cell>
          <cell r="E37">
            <v>9500086763</v>
          </cell>
          <cell r="I37" t="str">
            <v>UI-C0058</v>
          </cell>
          <cell r="J37" t="str">
            <v>001</v>
          </cell>
          <cell r="K37" t="str">
            <v>CMP - SCADA/ Automation CAP</v>
          </cell>
          <cell r="N37" t="str">
            <v>USS000006167</v>
          </cell>
          <cell r="O37" t="str">
            <v xml:space="preserve">SUB # SS9310-0683-S GORHAM-SOUTH GORHAM       </v>
          </cell>
        </row>
        <row r="38">
          <cell r="B38" t="str">
            <v>UW-CSSD4</v>
          </cell>
          <cell r="C38" t="str">
            <v xml:space="preserve">ASD -Network Materials CMP -T           </v>
          </cell>
          <cell r="D38" t="str">
            <v xml:space="preserve">RUP000013   </v>
          </cell>
          <cell r="E38">
            <v>9500086764</v>
          </cell>
          <cell r="I38" t="str">
            <v>UI-C6011</v>
          </cell>
          <cell r="J38" t="str">
            <v>001</v>
          </cell>
          <cell r="K38" t="str">
            <v>CMP-DG prj 5 Dirigo/BNRG 852D1CAP</v>
          </cell>
          <cell r="N38" t="str">
            <v>USS000006164</v>
          </cell>
          <cell r="O38" t="str">
            <v xml:space="preserve">SUB # SS9310-0680-SANFORD 115-SANFORD 115     </v>
          </cell>
        </row>
        <row r="39">
          <cell r="B39" t="str">
            <v>UW-CSSD5</v>
          </cell>
          <cell r="C39" t="str">
            <v xml:space="preserve">ASD Site Planning - CMP-T               </v>
          </cell>
          <cell r="D39" t="str">
            <v xml:space="preserve">RUP000013   </v>
          </cell>
          <cell r="E39">
            <v>9500086769</v>
          </cell>
          <cell r="I39" t="str">
            <v>UW-CS002</v>
          </cell>
          <cell r="J39" t="str">
            <v>001</v>
          </cell>
          <cell r="K39" t="str">
            <v>CMP TRANSMISSION PROJECT</v>
          </cell>
          <cell r="N39" t="str">
            <v>USS000006147</v>
          </cell>
          <cell r="O39" t="str">
            <v>SUB # SS9310-0658-W BUXTON 115-WEST BUXTON 115</v>
          </cell>
        </row>
        <row r="40">
          <cell r="B40" t="str">
            <v>UW-CSSD5</v>
          </cell>
          <cell r="C40" t="str">
            <v xml:space="preserve">ASD-Lewiston Lower Sub                  </v>
          </cell>
          <cell r="D40" t="str">
            <v>USS000006057</v>
          </cell>
          <cell r="E40">
            <v>9500089719</v>
          </cell>
          <cell r="N40" t="str">
            <v>USS000006154</v>
          </cell>
          <cell r="O40" t="str">
            <v xml:space="preserve">SUB # SS9310-0668-SPRING ST-SPRING STREET     </v>
          </cell>
        </row>
        <row r="41">
          <cell r="B41" t="str">
            <v>UW-CSSD5</v>
          </cell>
          <cell r="C41" t="str">
            <v xml:space="preserve">ASD-Middle Street Sub                   </v>
          </cell>
          <cell r="D41" t="str">
            <v>USS000006080</v>
          </cell>
          <cell r="E41">
            <v>9500089720</v>
          </cell>
          <cell r="N41" t="str">
            <v>USS000006233</v>
          </cell>
          <cell r="O41" t="str">
            <v xml:space="preserve">SUB # SS9310-0873-RICE RIPS-RICE RIPS 115     </v>
          </cell>
        </row>
        <row r="42">
          <cell r="B42" t="str">
            <v>UW-CSSD5</v>
          </cell>
          <cell r="C42" t="str">
            <v xml:space="preserve">ASD-Spring St Sub                       </v>
          </cell>
          <cell r="D42" t="str">
            <v>USS000006154</v>
          </cell>
          <cell r="E42">
            <v>9500089721</v>
          </cell>
          <cell r="N42" t="str">
            <v>USS000006176</v>
          </cell>
          <cell r="O42" t="str">
            <v xml:space="preserve">SUB # SS9310-0697-WSTBROK115-WESTBROOK 115    </v>
          </cell>
        </row>
        <row r="43">
          <cell r="B43" t="str">
            <v>UW-CSSD5</v>
          </cell>
          <cell r="C43" t="str">
            <v xml:space="preserve">ASD-Winslow 115                         </v>
          </cell>
          <cell r="D43" t="str">
            <v>USS000006230</v>
          </cell>
          <cell r="E43">
            <v>9500090327</v>
          </cell>
          <cell r="N43" t="str">
            <v>USS000006175</v>
          </cell>
          <cell r="O43" t="str">
            <v xml:space="preserve">SUB # SS9310-0696-RED BROOK-RED BROOK         </v>
          </cell>
        </row>
        <row r="44">
          <cell r="B44" t="str">
            <v>UW-CSSD1</v>
          </cell>
          <cell r="C44" t="str">
            <v xml:space="preserve">ASD -Construction Management CMP -D     </v>
          </cell>
          <cell r="D44" t="str">
            <v xml:space="preserve">RUP000013   </v>
          </cell>
          <cell r="E44">
            <v>9900007208</v>
          </cell>
          <cell r="N44" t="str">
            <v>USS000006134</v>
          </cell>
          <cell r="O44" t="str">
            <v xml:space="preserve">SUB # SS9310-0644-PLESNT HILL-PLEASANT HILL   </v>
          </cell>
        </row>
        <row r="45">
          <cell r="B45" t="str">
            <v>UW-CSSD2</v>
          </cell>
          <cell r="C45" t="str">
            <v xml:space="preserve">ASD -Apps Engineering CMP -D            </v>
          </cell>
          <cell r="D45" t="str">
            <v xml:space="preserve">RUP000013   </v>
          </cell>
          <cell r="E45">
            <v>9900007209</v>
          </cell>
          <cell r="N45" t="str">
            <v>USS000006017</v>
          </cell>
          <cell r="O45" t="str">
            <v xml:space="preserve">SUB # SS9310-0242-SIDNEY-SIDNEY               </v>
          </cell>
        </row>
        <row r="46">
          <cell r="B46" t="str">
            <v>UW-CSSD3</v>
          </cell>
          <cell r="C46" t="str">
            <v xml:space="preserve">ASD -PMO Labor CMP -D                   </v>
          </cell>
          <cell r="D46" t="str">
            <v xml:space="preserve">RUP000013   </v>
          </cell>
          <cell r="E46">
            <v>9900007210</v>
          </cell>
          <cell r="N46" t="str">
            <v>USS000006014</v>
          </cell>
          <cell r="O46" t="str">
            <v xml:space="preserve">SUB # SS9310-0239-PARK STREET-PARK STREET     </v>
          </cell>
        </row>
        <row r="47">
          <cell r="B47" t="str">
            <v>UW-CSSD4</v>
          </cell>
          <cell r="C47" t="str">
            <v xml:space="preserve">ASD -Network Materials CMP -D           </v>
          </cell>
          <cell r="D47" t="str">
            <v xml:space="preserve">RUP000013   </v>
          </cell>
          <cell r="E47">
            <v>9900007211</v>
          </cell>
          <cell r="N47" t="str">
            <v>USS000006113</v>
          </cell>
          <cell r="O47" t="str">
            <v xml:space="preserve">SUB # SS9310-0623-FOREST AVENUE-FOREST AVENUE </v>
          </cell>
        </row>
        <row r="48">
          <cell r="B48" t="str">
            <v>UW-CSSD5</v>
          </cell>
          <cell r="C48" t="str">
            <v xml:space="preserve">ASD-Athens                              </v>
          </cell>
          <cell r="D48" t="str">
            <v>USS000000003</v>
          </cell>
          <cell r="E48">
            <v>9900008213</v>
          </cell>
          <cell r="N48" t="str">
            <v>USS000006103</v>
          </cell>
          <cell r="O48" t="str">
            <v>SUB # SS9310-0612-BUTLER'S CORNER-BUTLERS CORN</v>
          </cell>
        </row>
        <row r="49">
          <cell r="B49" t="str">
            <v>UW-CSSD5</v>
          </cell>
          <cell r="C49" t="str">
            <v xml:space="preserve">ASD-Augusta (NASC)                      </v>
          </cell>
          <cell r="D49" t="str">
            <v xml:space="preserve">RUP000078   </v>
          </cell>
          <cell r="E49">
            <v>9900008215</v>
          </cell>
          <cell r="N49" t="str">
            <v>USS000005997</v>
          </cell>
          <cell r="O49" t="str">
            <v xml:space="preserve">SUB # SS9310-0219-DAMARISCOTTA MILLS          </v>
          </cell>
        </row>
        <row r="50">
          <cell r="B50" t="str">
            <v>UW-CSSD5</v>
          </cell>
          <cell r="C50" t="str">
            <v xml:space="preserve">ASD-Detroit Sub                         </v>
          </cell>
          <cell r="D50" t="str">
            <v>USS000006188</v>
          </cell>
          <cell r="E50">
            <v>9900008229</v>
          </cell>
          <cell r="N50" t="str">
            <v>USS000006082</v>
          </cell>
          <cell r="O50" t="str">
            <v xml:space="preserve">SUB # SS9310-0453-TRAP CORNER-TRAP CORNER     </v>
          </cell>
        </row>
        <row r="51">
          <cell r="B51" t="str">
            <v>UW-CSSD5</v>
          </cell>
          <cell r="C51" t="str">
            <v xml:space="preserve">ASD-Maguire Rd Sub                      </v>
          </cell>
          <cell r="D51" t="str">
            <v>USS000006138</v>
          </cell>
          <cell r="E51">
            <v>9900008244</v>
          </cell>
          <cell r="N51" t="str">
            <v>USS000006079</v>
          </cell>
          <cell r="O51" t="str">
            <v xml:space="preserve">SUB # SS9310-0450-SABATTUS-SABATTUS           </v>
          </cell>
        </row>
        <row r="52">
          <cell r="B52" t="str">
            <v>UW-CSSD5</v>
          </cell>
          <cell r="C52" t="str">
            <v xml:space="preserve">ASD-Moshers Sub                         </v>
          </cell>
          <cell r="D52" t="str">
            <v>USS000006125</v>
          </cell>
          <cell r="E52">
            <v>9900008249</v>
          </cell>
          <cell r="N52" t="str">
            <v>USS000006189</v>
          </cell>
          <cell r="O52" t="str">
            <v xml:space="preserve">SUB # SS9310-0813-DEXTER-DEXTER               </v>
          </cell>
        </row>
        <row r="53">
          <cell r="B53" t="str">
            <v>UW-CSSD5</v>
          </cell>
          <cell r="C53" t="str">
            <v xml:space="preserve">ASD-South Gorham Sub                    </v>
          </cell>
          <cell r="D53" t="str">
            <v>USS000006167</v>
          </cell>
          <cell r="E53">
            <v>9900008264</v>
          </cell>
          <cell r="N53" t="str">
            <v>USS000006221</v>
          </cell>
          <cell r="O53" t="str">
            <v>SUB # SS9310-0855-SOUTH WATERVILLE-SOUTH WATER</v>
          </cell>
        </row>
        <row r="54">
          <cell r="B54" t="str">
            <v>UW-CSSD5</v>
          </cell>
          <cell r="C54" t="str">
            <v xml:space="preserve">ASD-Westbrook 115KV                     </v>
          </cell>
          <cell r="D54" t="str">
            <v>USS000006159</v>
          </cell>
          <cell r="E54">
            <v>9900008274</v>
          </cell>
          <cell r="N54" t="str">
            <v>USS000006105</v>
          </cell>
          <cell r="O54" t="str">
            <v xml:space="preserve">SUB # SS9310-0614-CAPE S/S-CAPE               </v>
          </cell>
        </row>
        <row r="55">
          <cell r="B55" t="str">
            <v>UW-CSSD5</v>
          </cell>
          <cell r="C55" t="str">
            <v xml:space="preserve">ASD-Augusta (AGO)                       </v>
          </cell>
          <cell r="D55" t="str">
            <v xml:space="preserve">RUP000013   </v>
          </cell>
          <cell r="E55">
            <v>9900008393</v>
          </cell>
          <cell r="N55" t="str">
            <v>USS000006109</v>
          </cell>
          <cell r="O55" t="str">
            <v xml:space="preserve">SUB # SS9310-0619-BUXTON 345-BUXTON           </v>
          </cell>
        </row>
        <row r="56">
          <cell r="B56" t="str">
            <v>UW-CSSD5</v>
          </cell>
          <cell r="C56" t="str">
            <v xml:space="preserve">ASD-Farmington 115kv Sub                </v>
          </cell>
          <cell r="D56" t="str">
            <v>USS000009231</v>
          </cell>
          <cell r="E56">
            <v>9500089722</v>
          </cell>
          <cell r="N56" t="str">
            <v>USS000006117</v>
          </cell>
          <cell r="O56" t="str">
            <v xml:space="preserve">SUB # SS9310-0627-RAVEN FARM S/S-CUMBERLAND   </v>
          </cell>
        </row>
        <row r="57">
          <cell r="B57" t="str">
            <v>UW-CSSD5</v>
          </cell>
          <cell r="C57" t="str">
            <v xml:space="preserve">ASD-Portland SC                         </v>
          </cell>
          <cell r="D57" t="str">
            <v xml:space="preserve">RUP000131   </v>
          </cell>
          <cell r="E57">
            <v>9900009373</v>
          </cell>
          <cell r="N57" t="str">
            <v>USS000006118</v>
          </cell>
          <cell r="O57" t="str">
            <v xml:space="preserve">SUB # SS9310-0628-KENNEBUNK-KENNEBUNK         </v>
          </cell>
        </row>
        <row r="58">
          <cell r="B58" t="str">
            <v>UW-CS008</v>
          </cell>
          <cell r="C58" t="str">
            <v xml:space="preserve">FP-Monmouth Sub                         </v>
          </cell>
          <cell r="D58" t="str">
            <v>USS000006084</v>
          </cell>
          <cell r="E58">
            <v>9500097456</v>
          </cell>
          <cell r="N58" t="str">
            <v>USS000006127</v>
          </cell>
          <cell r="O58" t="str">
            <v xml:space="preserve">SUB # SS9310-0637-N GORHAM-NORTH GORHAM       </v>
          </cell>
        </row>
        <row r="59">
          <cell r="B59" t="str">
            <v>UW-CS008</v>
          </cell>
          <cell r="C59" t="str">
            <v xml:space="preserve">FP-Livermore Falls Sub                  </v>
          </cell>
          <cell r="D59" t="str">
            <v>USS000006060</v>
          </cell>
          <cell r="E59">
            <v>9500097457</v>
          </cell>
          <cell r="N59" t="str">
            <v>USS000006138</v>
          </cell>
          <cell r="O59" t="str">
            <v xml:space="preserve">SUB # SS9310-0648-MAGUIRE RD-MAGUIRE ROAD     </v>
          </cell>
        </row>
        <row r="60">
          <cell r="B60" t="str">
            <v>UW-CS008</v>
          </cell>
          <cell r="C60" t="str">
            <v xml:space="preserve">FP-Starks 115KV Sub                     </v>
          </cell>
          <cell r="D60" t="str">
            <v>USS000006210</v>
          </cell>
          <cell r="E60">
            <v>9500097458</v>
          </cell>
          <cell r="N60" t="str">
            <v>USS000006139</v>
          </cell>
          <cell r="O60" t="str">
            <v xml:space="preserve">SUB # SS9310-0649-QUAKER HILL-QUAKER HILL     </v>
          </cell>
        </row>
        <row r="61">
          <cell r="B61" t="str">
            <v>UW-CS008</v>
          </cell>
          <cell r="C61" t="str">
            <v xml:space="preserve">FP-Warren Sub                           </v>
          </cell>
          <cell r="D61" t="str">
            <v>USS000006026</v>
          </cell>
          <cell r="E61">
            <v>9500097459</v>
          </cell>
          <cell r="N61" t="str">
            <v>USS000006159</v>
          </cell>
          <cell r="O61" t="str">
            <v xml:space="preserve">SUB # SS9310-0674-WESTBROOK-WESTBROOK         </v>
          </cell>
        </row>
        <row r="62">
          <cell r="B62" t="str">
            <v>UW-CSSD5</v>
          </cell>
          <cell r="C62" t="str">
            <v xml:space="preserve">ASD-Alfred SC                           </v>
          </cell>
          <cell r="D62" t="str">
            <v xml:space="preserve">RUP000075   </v>
          </cell>
          <cell r="E62">
            <v>9900008791</v>
          </cell>
          <cell r="N62" t="str">
            <v>USS000006165</v>
          </cell>
          <cell r="O62" t="str">
            <v xml:space="preserve">SUB # SS9310-0681-BRANCH BRK-KENNEBUNK        </v>
          </cell>
        </row>
        <row r="63">
          <cell r="B63" t="str">
            <v>UW-CSSD5</v>
          </cell>
          <cell r="C63" t="str">
            <v xml:space="preserve">INSTALL SECURITY CAMERAS - SYSTEM OPS   </v>
          </cell>
          <cell r="D63" t="str">
            <v>USS000006188</v>
          </cell>
          <cell r="E63">
            <v>6200624123</v>
          </cell>
          <cell r="N63" t="str">
            <v>USS000006171</v>
          </cell>
          <cell r="O63" t="str">
            <v xml:space="preserve">SUB # SS9310-0689-BRAGDONC-BRAGDON COMMONS    </v>
          </cell>
        </row>
        <row r="64">
          <cell r="B64" t="str">
            <v>UW-CSSD5</v>
          </cell>
          <cell r="C64" t="str">
            <v xml:space="preserve">INSTALL SECURITY CAMERAS - SYSTEM OPS   </v>
          </cell>
          <cell r="D64" t="str">
            <v>USS000006034</v>
          </cell>
          <cell r="E64">
            <v>6200624122</v>
          </cell>
          <cell r="N64" t="str">
            <v>USS000006178</v>
          </cell>
          <cell r="O64" t="str">
            <v xml:space="preserve">SUB # SS9310-0699-LONG CRK-LONG CREEK         </v>
          </cell>
        </row>
        <row r="65">
          <cell r="B65" t="str">
            <v>UW-CSSD5</v>
          </cell>
          <cell r="C65" t="str">
            <v xml:space="preserve">INSTALL SECURITY CAMERAS - SYSTEM OPS   </v>
          </cell>
          <cell r="D65" t="str">
            <v>USS000006099</v>
          </cell>
          <cell r="E65">
            <v>6200596181</v>
          </cell>
          <cell r="N65" t="str">
            <v>USS000006183</v>
          </cell>
          <cell r="O65" t="str">
            <v xml:space="preserve">SUB # SS9310-0806-BUCKSPORT-BUCKSPORT         </v>
          </cell>
        </row>
        <row r="66">
          <cell r="B66" t="str">
            <v>UW-CSSD5</v>
          </cell>
          <cell r="C66" t="str">
            <v xml:space="preserve">ASD-Fairfield SC                        </v>
          </cell>
          <cell r="D66" t="str">
            <v xml:space="preserve">RUP000098   </v>
          </cell>
          <cell r="E66">
            <v>9900008790</v>
          </cell>
          <cell r="N66" t="str">
            <v>USS000006188</v>
          </cell>
          <cell r="O66" t="str">
            <v xml:space="preserve">SUB # SS9310-0812-DETROIT-DETROIT             </v>
          </cell>
        </row>
        <row r="67">
          <cell r="B67" t="str">
            <v>UW-CSSD5</v>
          </cell>
          <cell r="C67" t="str">
            <v xml:space="preserve">ASD-Dover SC                            </v>
          </cell>
          <cell r="D67" t="str">
            <v>USS000006190</v>
          </cell>
          <cell r="E67">
            <v>9900009746</v>
          </cell>
          <cell r="N67" t="str">
            <v>USS000006198</v>
          </cell>
          <cell r="O67" t="str">
            <v xml:space="preserve">SUB # SS9310-0823-HARRIS-HARRIS               </v>
          </cell>
        </row>
        <row r="68">
          <cell r="B68" t="str">
            <v>UW-CSSD5</v>
          </cell>
          <cell r="C68" t="str">
            <v>INSTALL SECURITY CAMERAS -SYSTEM OPS2024</v>
          </cell>
          <cell r="D68" t="str">
            <v>USS000006099</v>
          </cell>
          <cell r="E68">
            <v>6200668835</v>
          </cell>
          <cell r="N68" t="str">
            <v>USS000006213</v>
          </cell>
          <cell r="O68" t="str">
            <v xml:space="preserve">SUB # SS9310-0843-LAKEWOOD-LAKEWOOD           </v>
          </cell>
        </row>
        <row r="69">
          <cell r="B69" t="str">
            <v/>
          </cell>
          <cell r="N69" t="str">
            <v>USS000006230</v>
          </cell>
          <cell r="O69" t="str">
            <v xml:space="preserve">SUB # SS9310-0870-WINSLOW-WINSLOW             </v>
          </cell>
        </row>
        <row r="70">
          <cell r="N70" t="str">
            <v>USS000006232</v>
          </cell>
          <cell r="O70" t="str">
            <v xml:space="preserve">SUB # SS9310-0872-WYMAN HYDRO-WYMAN HYDRO     </v>
          </cell>
        </row>
        <row r="71">
          <cell r="N71" t="str">
            <v>USS000006235</v>
          </cell>
          <cell r="O71" t="str">
            <v xml:space="preserve">SUB # SS9310-0875-RANGELEY-RANGELEY           </v>
          </cell>
        </row>
        <row r="72">
          <cell r="N72" t="str">
            <v>USS000006107</v>
          </cell>
          <cell r="O72" t="str">
            <v xml:space="preserve">SUB # SS9310-0617-DUNSTAN-DUNSTAN             </v>
          </cell>
        </row>
        <row r="73">
          <cell r="N73" t="str">
            <v>USS000006087</v>
          </cell>
          <cell r="O73" t="str">
            <v xml:space="preserve">SUB # SS9310-0461-LUDDEN LANE-CANTON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4123-549B-4B6E-909B-FE1A84EA0609}">
  <dimension ref="A1:E32"/>
  <sheetViews>
    <sheetView tabSelected="1" zoomScaleNormal="100" workbookViewId="0">
      <selection activeCell="C34" sqref="C34"/>
    </sheetView>
  </sheetViews>
  <sheetFormatPr defaultRowHeight="12.5" x14ac:dyDescent="0.25"/>
  <cols>
    <col min="1" max="1" width="4.7265625" style="3" customWidth="1"/>
    <col min="2" max="2" width="55.54296875" style="3" bestFit="1" customWidth="1"/>
    <col min="3" max="3" width="36.54296875" style="3" bestFit="1" customWidth="1"/>
    <col min="4" max="4" width="21.7265625" style="3" bestFit="1" customWidth="1"/>
    <col min="5" max="5" width="14.81640625" style="3" bestFit="1" customWidth="1"/>
    <col min="6" max="16384" width="8.7265625" style="3"/>
  </cols>
  <sheetData>
    <row r="1" spans="1:5" ht="13" x14ac:dyDescent="0.3">
      <c r="A1" s="2" t="s">
        <v>21</v>
      </c>
      <c r="B1" s="2"/>
      <c r="C1" s="2"/>
      <c r="D1" s="2"/>
      <c r="E1" s="2"/>
    </row>
    <row r="2" spans="1:5" ht="13" x14ac:dyDescent="0.3">
      <c r="A2" s="2" t="s">
        <v>22</v>
      </c>
      <c r="B2" s="2"/>
      <c r="C2" s="2"/>
      <c r="D2" s="2"/>
      <c r="E2" s="2"/>
    </row>
    <row r="3" spans="1:5" ht="13" x14ac:dyDescent="0.3">
      <c r="A3" s="2" t="s">
        <v>0</v>
      </c>
      <c r="B3" s="2"/>
      <c r="C3" s="2"/>
      <c r="D3" s="2"/>
      <c r="E3" s="2"/>
    </row>
    <row r="4" spans="1:5" ht="13" x14ac:dyDescent="0.3">
      <c r="A4" s="2" t="s">
        <v>23</v>
      </c>
      <c r="B4" s="2"/>
      <c r="C4" s="2"/>
      <c r="D4" s="2"/>
      <c r="E4" s="2"/>
    </row>
    <row r="5" spans="1:5" ht="13" x14ac:dyDescent="0.3">
      <c r="A5" s="2" t="s">
        <v>24</v>
      </c>
      <c r="B5" s="2"/>
      <c r="C5" s="2"/>
      <c r="D5" s="2"/>
      <c r="E5" s="2"/>
    </row>
    <row r="7" spans="1:5" ht="13" x14ac:dyDescent="0.3">
      <c r="A7" s="1" t="s">
        <v>40</v>
      </c>
    </row>
    <row r="8" spans="1:5" ht="13" x14ac:dyDescent="0.3">
      <c r="A8" s="7" t="s">
        <v>25</v>
      </c>
      <c r="B8" s="7" t="s">
        <v>1</v>
      </c>
      <c r="C8" s="8" t="s">
        <v>2</v>
      </c>
      <c r="D8" s="8" t="s">
        <v>3</v>
      </c>
      <c r="E8" s="8" t="s">
        <v>4</v>
      </c>
    </row>
    <row r="9" spans="1:5" x14ac:dyDescent="0.25">
      <c r="A9" s="4">
        <v>1</v>
      </c>
      <c r="B9" s="3" t="s">
        <v>5</v>
      </c>
      <c r="C9" s="3" t="s">
        <v>26</v>
      </c>
      <c r="D9" s="3" t="s">
        <v>6</v>
      </c>
      <c r="E9" s="5">
        <v>166529.44</v>
      </c>
    </row>
    <row r="10" spans="1:5" x14ac:dyDescent="0.25">
      <c r="A10" s="4">
        <v>2</v>
      </c>
      <c r="B10" s="3" t="s">
        <v>5</v>
      </c>
      <c r="C10" s="3" t="s">
        <v>27</v>
      </c>
      <c r="D10" s="3" t="s">
        <v>6</v>
      </c>
      <c r="E10" s="5">
        <v>159822.29</v>
      </c>
    </row>
    <row r="11" spans="1:5" x14ac:dyDescent="0.25">
      <c r="A11" s="4">
        <v>3</v>
      </c>
      <c r="B11" s="3" t="s">
        <v>5</v>
      </c>
      <c r="C11" s="3" t="s">
        <v>28</v>
      </c>
      <c r="D11" s="3" t="s">
        <v>6</v>
      </c>
      <c r="E11" s="5">
        <v>9460.33</v>
      </c>
    </row>
    <row r="12" spans="1:5" x14ac:dyDescent="0.25">
      <c r="A12" s="4">
        <v>4</v>
      </c>
      <c r="B12" s="3" t="s">
        <v>7</v>
      </c>
      <c r="C12" s="3" t="s">
        <v>29</v>
      </c>
      <c r="D12" s="3" t="s">
        <v>8</v>
      </c>
      <c r="E12" s="5">
        <v>0</v>
      </c>
    </row>
    <row r="13" spans="1:5" x14ac:dyDescent="0.25">
      <c r="A13" s="4">
        <v>5</v>
      </c>
      <c r="B13" s="3" t="s">
        <v>9</v>
      </c>
      <c r="C13" s="3" t="s">
        <v>30</v>
      </c>
      <c r="D13" s="3" t="s">
        <v>8</v>
      </c>
      <c r="E13" s="5">
        <v>15346.03</v>
      </c>
    </row>
    <row r="14" spans="1:5" x14ac:dyDescent="0.25">
      <c r="A14" s="4">
        <v>6</v>
      </c>
      <c r="B14" s="3" t="s">
        <v>5</v>
      </c>
      <c r="C14" s="3" t="s">
        <v>31</v>
      </c>
      <c r="D14" s="3" t="s">
        <v>10</v>
      </c>
      <c r="E14" s="5">
        <v>353312.23</v>
      </c>
    </row>
    <row r="15" spans="1:5" x14ac:dyDescent="0.25">
      <c r="A15" s="4">
        <v>7</v>
      </c>
      <c r="B15" s="3" t="s">
        <v>11</v>
      </c>
      <c r="C15" s="3" t="s">
        <v>32</v>
      </c>
      <c r="D15" s="3" t="s">
        <v>12</v>
      </c>
      <c r="E15" s="5">
        <v>113452.24</v>
      </c>
    </row>
    <row r="16" spans="1:5" x14ac:dyDescent="0.25">
      <c r="A16" s="4">
        <v>8</v>
      </c>
      <c r="B16" s="3" t="s">
        <v>13</v>
      </c>
      <c r="C16" s="3" t="s">
        <v>33</v>
      </c>
      <c r="D16" s="3" t="s">
        <v>6</v>
      </c>
      <c r="E16" s="5">
        <v>95780.31</v>
      </c>
    </row>
    <row r="17" spans="1:5" x14ac:dyDescent="0.25">
      <c r="A17" s="4">
        <v>9</v>
      </c>
      <c r="B17" s="3" t="s">
        <v>13</v>
      </c>
      <c r="C17" s="3" t="s">
        <v>34</v>
      </c>
      <c r="D17" s="3" t="s">
        <v>6</v>
      </c>
      <c r="E17" s="5">
        <v>33835.75</v>
      </c>
    </row>
    <row r="18" spans="1:5" x14ac:dyDescent="0.25">
      <c r="A18" s="4">
        <v>10</v>
      </c>
      <c r="B18" s="3" t="s">
        <v>13</v>
      </c>
      <c r="C18" s="3" t="s">
        <v>26</v>
      </c>
      <c r="D18" s="3" t="s">
        <v>6</v>
      </c>
      <c r="E18" s="5">
        <v>2349901.71</v>
      </c>
    </row>
    <row r="19" spans="1:5" x14ac:dyDescent="0.25">
      <c r="A19" s="4">
        <v>11</v>
      </c>
      <c r="B19" s="3" t="s">
        <v>13</v>
      </c>
      <c r="C19" s="3" t="s">
        <v>34</v>
      </c>
      <c r="D19" s="3" t="s">
        <v>6</v>
      </c>
      <c r="E19" s="5">
        <v>54289.58</v>
      </c>
    </row>
    <row r="20" spans="1:5" x14ac:dyDescent="0.25">
      <c r="A20" s="4">
        <v>12</v>
      </c>
      <c r="B20" s="3" t="s">
        <v>13</v>
      </c>
      <c r="C20" s="3" t="s">
        <v>33</v>
      </c>
      <c r="D20" s="3" t="s">
        <v>6</v>
      </c>
      <c r="E20" s="5">
        <v>2278393.98</v>
      </c>
    </row>
    <row r="21" spans="1:5" x14ac:dyDescent="0.25">
      <c r="A21" s="4">
        <v>13</v>
      </c>
      <c r="B21" s="3" t="s">
        <v>13</v>
      </c>
      <c r="C21" s="3" t="s">
        <v>35</v>
      </c>
      <c r="D21" s="3" t="s">
        <v>6</v>
      </c>
      <c r="E21" s="5">
        <v>279144.84999999998</v>
      </c>
    </row>
    <row r="22" spans="1:5" x14ac:dyDescent="0.25">
      <c r="A22" s="4">
        <v>14</v>
      </c>
      <c r="B22" s="3" t="s">
        <v>13</v>
      </c>
      <c r="C22" s="3" t="s">
        <v>28</v>
      </c>
      <c r="D22" s="3" t="s">
        <v>6</v>
      </c>
      <c r="E22" s="5">
        <v>2187168.75</v>
      </c>
    </row>
    <row r="23" spans="1:5" x14ac:dyDescent="0.25">
      <c r="A23" s="4">
        <v>15</v>
      </c>
      <c r="B23" s="3" t="s">
        <v>14</v>
      </c>
      <c r="C23" s="3" t="s">
        <v>33</v>
      </c>
      <c r="D23" s="3" t="s">
        <v>8</v>
      </c>
      <c r="E23" s="5">
        <v>45759.7</v>
      </c>
    </row>
    <row r="24" spans="1:5" x14ac:dyDescent="0.25">
      <c r="A24" s="4">
        <v>16</v>
      </c>
      <c r="B24" s="3" t="s">
        <v>15</v>
      </c>
      <c r="C24" s="3" t="s">
        <v>33</v>
      </c>
      <c r="D24" s="3" t="s">
        <v>8</v>
      </c>
      <c r="E24" s="5">
        <v>54739.8</v>
      </c>
    </row>
    <row r="25" spans="1:5" x14ac:dyDescent="0.25">
      <c r="A25" s="4">
        <v>17</v>
      </c>
      <c r="B25" s="3" t="s">
        <v>16</v>
      </c>
      <c r="C25" s="3" t="s">
        <v>28</v>
      </c>
      <c r="D25" s="3" t="s">
        <v>8</v>
      </c>
      <c r="E25" s="5">
        <v>927782.5</v>
      </c>
    </row>
    <row r="26" spans="1:5" x14ac:dyDescent="0.25">
      <c r="A26" s="4">
        <v>18</v>
      </c>
      <c r="B26" s="3" t="s">
        <v>17</v>
      </c>
      <c r="C26" s="3" t="s">
        <v>35</v>
      </c>
      <c r="D26" s="3" t="s">
        <v>8</v>
      </c>
      <c r="E26" s="5">
        <v>232275.16</v>
      </c>
    </row>
    <row r="27" spans="1:5" x14ac:dyDescent="0.25">
      <c r="A27" s="4">
        <v>19</v>
      </c>
      <c r="B27" s="3" t="s">
        <v>18</v>
      </c>
      <c r="C27" s="3" t="s">
        <v>36</v>
      </c>
      <c r="D27" s="3" t="s">
        <v>10</v>
      </c>
      <c r="E27" s="5">
        <v>993751.64</v>
      </c>
    </row>
    <row r="28" spans="1:5" x14ac:dyDescent="0.25">
      <c r="A28" s="4">
        <v>20</v>
      </c>
      <c r="B28" s="3" t="s">
        <v>19</v>
      </c>
      <c r="C28" s="3" t="s">
        <v>37</v>
      </c>
      <c r="D28" s="3" t="s">
        <v>10</v>
      </c>
      <c r="E28" s="5">
        <v>48745.31</v>
      </c>
    </row>
    <row r="29" spans="1:5" x14ac:dyDescent="0.25">
      <c r="A29" s="4">
        <v>21</v>
      </c>
      <c r="B29" s="3" t="s">
        <v>19</v>
      </c>
      <c r="C29" s="3" t="s">
        <v>38</v>
      </c>
      <c r="D29" s="3" t="s">
        <v>10</v>
      </c>
      <c r="E29" s="5">
        <v>26773.34</v>
      </c>
    </row>
    <row r="30" spans="1:5" x14ac:dyDescent="0.25">
      <c r="A30" s="4">
        <v>22</v>
      </c>
      <c r="B30" s="3" t="s">
        <v>19</v>
      </c>
      <c r="C30" s="3" t="s">
        <v>39</v>
      </c>
      <c r="D30" s="3" t="s">
        <v>10</v>
      </c>
      <c r="E30" s="5">
        <v>3932561.62</v>
      </c>
    </row>
    <row r="31" spans="1:5" x14ac:dyDescent="0.25">
      <c r="A31" s="4">
        <v>23</v>
      </c>
      <c r="B31" s="3" t="s">
        <v>20</v>
      </c>
      <c r="C31" s="3" t="s">
        <v>30</v>
      </c>
      <c r="D31" s="3" t="s">
        <v>8</v>
      </c>
      <c r="E31" s="5">
        <v>1593.46</v>
      </c>
    </row>
    <row r="32" spans="1:5" ht="13" thickBot="1" x14ac:dyDescent="0.3">
      <c r="A32" s="4">
        <v>24</v>
      </c>
      <c r="E32" s="6">
        <f>SUM(E9:E31)</f>
        <v>14360420.020000003</v>
      </c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65" orientation="portrait" r:id="rId1"/>
  <headerFooter>
    <oddFooter>&amp;C_x000D_&amp;1#&amp;"Calibri"&amp;12&amp;K008000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5D27ED520D94E963DF188E44A9283" ma:contentTypeVersion="16" ma:contentTypeDescription="Create a new document." ma:contentTypeScope="" ma:versionID="b805c3804715684826f188a257622e26">
  <xsd:schema xmlns:xsd="http://www.w3.org/2001/XMLSchema" xmlns:xs="http://www.w3.org/2001/XMLSchema" xmlns:p="http://schemas.microsoft.com/office/2006/metadata/properties" xmlns:ns2="c730231d-21cf-4886-b74c-527bd8121141" xmlns:ns3="d315beff-d3a8-4307-a370-c60292f8e37c" targetNamespace="http://schemas.microsoft.com/office/2006/metadata/properties" ma:root="true" ma:fieldsID="c1ad845d2f29743197361b2a71254da2" ns2:_="" ns3:_="">
    <xsd:import namespace="c730231d-21cf-4886-b74c-527bd8121141"/>
    <xsd:import namespace="d315beff-d3a8-4307-a370-c60292f8e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231d-21cf-4886-b74c-527bd8121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beff-d3a8-4307-a370-c60292f8e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f0aae9-051b-4c09-b990-de411d57ec7a}" ma:internalName="TaxCatchAll" ma:showField="CatchAllData" ma:web="d315beff-d3a8-4307-a370-c60292f8e3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30231d-21cf-4886-b74c-527bd8121141">
      <Terms xmlns="http://schemas.microsoft.com/office/infopath/2007/PartnerControls"/>
    </lcf76f155ced4ddcb4097134ff3c332f>
    <TaxCatchAll xmlns="d315beff-d3a8-4307-a370-c60292f8e3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1E6E2-8B9C-4ADB-807B-15565FB7B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0231d-21cf-4886-b74c-527bd8121141"/>
    <ds:schemaRef ds:uri="d315beff-d3a8-4307-a370-c60292f8e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ABC602-CCF7-416A-B78A-DB5C09F6E09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730231d-21cf-4886-b74c-527bd8121141"/>
    <ds:schemaRef ds:uri="http://purl.org/dc/elements/1.1/"/>
    <ds:schemaRef ds:uri="http://schemas.openxmlformats.org/package/2006/metadata/core-properties"/>
    <ds:schemaRef ds:uri="d315beff-d3a8-4307-a370-c60292f8e37c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BCAF29-F530-448B-8FF5-2E95E44CD9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MPUC-CMP-1-34</vt:lpstr>
    </vt:vector>
  </TitlesOfParts>
  <Manager/>
  <Company>IBERDROLA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POULIN, LISA</dc:creator>
  <cp:keywords/>
  <dc:description/>
  <cp:lastModifiedBy>JAMES CLEMENTE</cp:lastModifiedBy>
  <cp:revision/>
  <dcterms:created xsi:type="dcterms:W3CDTF">2024-07-16T19:38:25Z</dcterms:created>
  <dcterms:modified xsi:type="dcterms:W3CDTF">2024-07-20T14:58:41Z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2024-07-16T19:38:35Z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34a92274-8f4a-47fa-ab99-54f817be1511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0x010100FAE5D27ED520D94E963DF188E44A9283</vt:lpwstr>
  </property>
  <property fmtid="{D5CDD505-2E9C-101B-9397-08002B2CF9AE}" pid="10" name="MediaServiceImageTags">
    <vt:lpwstr/>
  </property>
</Properties>
</file>